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77" activeTab="3"/>
  </bookViews>
  <sheets>
    <sheet name="Reining Amator" sheetId="1" r:id="rId1"/>
    <sheet name="Reining Profi" sheetId="2" r:id="rId2"/>
    <sheet name="Reining Open Konie &gt;6" sheetId="3" r:id="rId3"/>
    <sheet name="Reining Open Konie &lt;6" sheetId="4" r:id="rId4"/>
    <sheet name="Trail Amator" sheetId="5" r:id="rId5"/>
    <sheet name="Trail Profi" sheetId="6" r:id="rId6"/>
    <sheet name="Trail Open" sheetId="7" r:id="rId7"/>
    <sheet name="Western Pleasure Profi" sheetId="8" r:id="rId8"/>
    <sheet name="Western Pleasure Amator" sheetId="9" r:id="rId9"/>
    <sheet name="Western Pleasure Open" sheetId="10" r:id="rId10"/>
    <sheet name="Superhorse Open" sheetId="11" r:id="rId11"/>
    <sheet name="Pole Bending" sheetId="12" r:id="rId12"/>
    <sheet name="Barrel Racing" sheetId="13" r:id="rId13"/>
    <sheet name="Western Riding Open" sheetId="14" r:id="rId14"/>
    <sheet name="Western Horsemanship Amator" sheetId="15" r:id="rId15"/>
  </sheets>
  <definedNames/>
  <calcPr fullCalcOnLoad="1"/>
</workbook>
</file>

<file path=xl/sharedStrings.xml><?xml version="1.0" encoding="utf-8"?>
<sst xmlns="http://schemas.openxmlformats.org/spreadsheetml/2006/main" count="1144" uniqueCount="377">
  <si>
    <t>REINING        AMATOR</t>
  </si>
  <si>
    <t>LP</t>
  </si>
  <si>
    <t>Nr startowy</t>
  </si>
  <si>
    <t>Imię i nazwisko</t>
  </si>
  <si>
    <t>Koń</t>
  </si>
  <si>
    <t>Właściciel</t>
  </si>
  <si>
    <t>Stajnia</t>
  </si>
  <si>
    <t>SUMA</t>
  </si>
  <si>
    <t>159A</t>
  </si>
  <si>
    <t>Klaudia Sójka</t>
  </si>
  <si>
    <t>Meta Riding Team</t>
  </si>
  <si>
    <t>Decaho</t>
  </si>
  <si>
    <t>Izabella Żarnawska</t>
  </si>
  <si>
    <t>REINING            OPEN</t>
  </si>
  <si>
    <t>Oliver Mańczak</t>
  </si>
  <si>
    <t>TRAIL       AMATOR</t>
  </si>
  <si>
    <t>Neriel</t>
  </si>
  <si>
    <t>Kuska Dorota</t>
  </si>
  <si>
    <t>TRAIL            OPEN</t>
  </si>
  <si>
    <t>Urszula Tabak</t>
  </si>
  <si>
    <t>WP         AMATOR</t>
  </si>
  <si>
    <t>WP          OPEN</t>
  </si>
  <si>
    <t>SUPERHORSE          OPEN</t>
  </si>
  <si>
    <t>204A</t>
  </si>
  <si>
    <t xml:space="preserve">POLE       BENDING     </t>
  </si>
  <si>
    <t>BARREL       RACING</t>
  </si>
  <si>
    <t>WESTERN      RIDING          OPEN</t>
  </si>
  <si>
    <t>159</t>
  </si>
  <si>
    <t>Michał Żarnawski</t>
  </si>
  <si>
    <t>Adam Pyskło</t>
  </si>
  <si>
    <t>60A</t>
  </si>
  <si>
    <t>Bartosz Wysocki</t>
  </si>
  <si>
    <t>Ann Ma Bella</t>
  </si>
  <si>
    <t>Nayeli</t>
  </si>
  <si>
    <t>Arkadiusz Marczyński</t>
  </si>
  <si>
    <t>Ewa Skwarczyńska-Wierzchosławska</t>
  </si>
  <si>
    <t>Western Riders i Meta Riding Team</t>
  </si>
  <si>
    <t>Uniwersytet Przyrodniczy Wrocław</t>
  </si>
  <si>
    <t>308</t>
  </si>
  <si>
    <t>Sabina Widera</t>
  </si>
  <si>
    <t>Dragon</t>
  </si>
  <si>
    <t>Marek Czerwiński</t>
  </si>
  <si>
    <t>Rancho u Marka</t>
  </si>
  <si>
    <t>Andrzej Szubart</t>
  </si>
  <si>
    <t>Puls</t>
  </si>
  <si>
    <t>SK Emirat</t>
  </si>
  <si>
    <t>360</t>
  </si>
  <si>
    <t>Andrzej Bonk</t>
  </si>
  <si>
    <t>Vallies MR Slidin</t>
  </si>
  <si>
    <t>Stajnia Salopa</t>
  </si>
  <si>
    <t>Aleksandra Szubart</t>
  </si>
  <si>
    <t>Haxan</t>
  </si>
  <si>
    <t>Kornel Kobak</t>
  </si>
  <si>
    <t>Famous Jackie Valley</t>
  </si>
  <si>
    <t>Rancho Overo</t>
  </si>
  <si>
    <t>172A</t>
  </si>
  <si>
    <t>Iwona Loch</t>
  </si>
  <si>
    <t>Britchersroan Reiny</t>
  </si>
  <si>
    <t>Jarosław Bilski</t>
  </si>
  <si>
    <t>Western Passion</t>
  </si>
  <si>
    <t xml:space="preserve">Wrocław </t>
  </si>
  <si>
    <t>208A</t>
  </si>
  <si>
    <t>Artur Górecki</t>
  </si>
  <si>
    <t>BG Honey Hollywood</t>
  </si>
  <si>
    <t>Arizona City</t>
  </si>
  <si>
    <t>Bretania</t>
  </si>
  <si>
    <t>Paula Siekańska</t>
  </si>
  <si>
    <t>Patryk Peszke</t>
  </si>
  <si>
    <t>Winning Roleski Jac</t>
  </si>
  <si>
    <t>Anna Stachura</t>
  </si>
  <si>
    <t>Konig Western Ranch</t>
  </si>
  <si>
    <t>82A</t>
  </si>
  <si>
    <t>Robert Nejdora</t>
  </si>
  <si>
    <t>Skips Crimson King RR</t>
  </si>
  <si>
    <t>RR Ranch</t>
  </si>
  <si>
    <t>49B</t>
  </si>
  <si>
    <t>Lothar Konig</t>
  </si>
  <si>
    <t>Hes A Steppin Dreamy</t>
  </si>
  <si>
    <t>157</t>
  </si>
  <si>
    <t>RK Jills Peppy Jac</t>
  </si>
  <si>
    <t>Oliver Performance Horses</t>
  </si>
  <si>
    <t>Krzysztof Paterka</t>
  </si>
  <si>
    <t>208C</t>
  </si>
  <si>
    <t>A Lot O'Rima</t>
  </si>
  <si>
    <t>Arur Górecki</t>
  </si>
  <si>
    <t>Valleys BH Jack</t>
  </si>
  <si>
    <t>Alicja Świerzewicz</t>
  </si>
  <si>
    <t>JCWT Wrocław</t>
  </si>
  <si>
    <t>223</t>
  </si>
  <si>
    <t>Anna Łagodzińska</t>
  </si>
  <si>
    <t>Primo Golden Big Mick</t>
  </si>
  <si>
    <t>322</t>
  </si>
  <si>
    <t>Artur Gabrysiak</t>
  </si>
  <si>
    <t>Broady Chick</t>
  </si>
  <si>
    <t>Part Reining Horses</t>
  </si>
  <si>
    <t>143B</t>
  </si>
  <si>
    <t>Marek Misiek</t>
  </si>
  <si>
    <t>Checkpoint Whiz</t>
  </si>
  <si>
    <t>Stefania Raducka - Gazda</t>
  </si>
  <si>
    <t>Habiria</t>
  </si>
  <si>
    <t>TRAIL    PROFI</t>
  </si>
  <si>
    <t>An Ma Bella</t>
  </si>
  <si>
    <t>143A</t>
  </si>
  <si>
    <t>Tina</t>
  </si>
  <si>
    <t>Małgorzata Misiek</t>
  </si>
  <si>
    <t>Frisky Philadelphia</t>
  </si>
  <si>
    <t>UP Wrocław</t>
  </si>
  <si>
    <t>Frisky Ranch</t>
  </si>
  <si>
    <t>48</t>
  </si>
  <si>
    <t>Robert Stępień</t>
  </si>
  <si>
    <t>Sukladus</t>
  </si>
  <si>
    <t>SK Strzegom - Żółkiewka</t>
  </si>
  <si>
    <t>124A</t>
  </si>
  <si>
    <t>Leszek Baca</t>
  </si>
  <si>
    <t>Pepe</t>
  </si>
  <si>
    <t>Komarno Western Ranch</t>
  </si>
  <si>
    <t>325</t>
  </si>
  <si>
    <t>Dorota Kuska</t>
  </si>
  <si>
    <t>Ewa Skwarczyńska - Wierzchosławska</t>
  </si>
  <si>
    <t>SSWR</t>
  </si>
  <si>
    <t>Ireneusz Pacyna</t>
  </si>
  <si>
    <t>Tardy Hotrodder</t>
  </si>
  <si>
    <t>Koziańskie Wierchy</t>
  </si>
  <si>
    <t>Wanessa Lis</t>
  </si>
  <si>
    <t>Melodia</t>
  </si>
  <si>
    <t>223A</t>
  </si>
  <si>
    <t>Borys Pardus</t>
  </si>
  <si>
    <t>141</t>
  </si>
  <si>
    <t>Andrzej Truskowski</t>
  </si>
  <si>
    <t>Teedonys Tucker</t>
  </si>
  <si>
    <t xml:space="preserve">Andrzej Truskowski </t>
  </si>
  <si>
    <t>Broady Chic</t>
  </si>
  <si>
    <t>122</t>
  </si>
  <si>
    <t>REINING      PROFI</t>
  </si>
  <si>
    <t>Arcletic Louis</t>
  </si>
  <si>
    <t>Poco Jolly Jumper</t>
  </si>
  <si>
    <t>208B</t>
  </si>
  <si>
    <t>49A</t>
  </si>
  <si>
    <t>Arcletic Zannitary</t>
  </si>
  <si>
    <t>Anna Jurasz</t>
  </si>
  <si>
    <t>157B</t>
  </si>
  <si>
    <t>157C</t>
  </si>
  <si>
    <t>Joe Hollywood Shine</t>
  </si>
  <si>
    <t>WP         Profi</t>
  </si>
  <si>
    <t>Paulina Wojtulek</t>
  </si>
  <si>
    <t>Elpenor</t>
  </si>
  <si>
    <t>Grzegorz Czemerych</t>
  </si>
  <si>
    <t>Afrodyta</t>
  </si>
  <si>
    <t>Super Slide Stable</t>
  </si>
  <si>
    <t>Marta Semiczek</t>
  </si>
  <si>
    <t>Marlena Obrzót</t>
  </si>
  <si>
    <t>Muskat</t>
  </si>
  <si>
    <t>Kazimierz Jochymek</t>
  </si>
  <si>
    <t>Stajnia Malowane Konie</t>
  </si>
  <si>
    <t>358</t>
  </si>
  <si>
    <t>Krzysztof Snowyda</t>
  </si>
  <si>
    <t>Ballada</t>
  </si>
  <si>
    <t>Krrzysztof Snowyda</t>
  </si>
  <si>
    <t>Katarzyna Wiśniewska</t>
  </si>
  <si>
    <t>Josefine</t>
  </si>
  <si>
    <t>Barbara Wołk</t>
  </si>
  <si>
    <t>niezrzeszona</t>
  </si>
  <si>
    <t>Justyna Chładczuk</t>
  </si>
  <si>
    <t>Dyrekcja</t>
  </si>
  <si>
    <t>Barbara Krawczyk</t>
  </si>
  <si>
    <t>Casa</t>
  </si>
  <si>
    <t>Wrocław</t>
  </si>
  <si>
    <t>WESTERN HORSEMANSHIP AMATOR</t>
  </si>
  <si>
    <t>Joanna Szymkiewicz</t>
  </si>
  <si>
    <t>Bona</t>
  </si>
  <si>
    <t>Mira Pawłowicz</t>
  </si>
  <si>
    <t>Liberia</t>
  </si>
  <si>
    <t>Magdalena Pawłowicz</t>
  </si>
  <si>
    <t>White Mare</t>
  </si>
  <si>
    <t>Ugniewo</t>
  </si>
  <si>
    <t>Zofia Zabłocka</t>
  </si>
  <si>
    <t>Bacardi Pink</t>
  </si>
  <si>
    <t>Ewelina Zoń Western Horses</t>
  </si>
  <si>
    <t>Sławomir Bargieł</t>
  </si>
  <si>
    <t>Salut</t>
  </si>
  <si>
    <t>niezrzeszony</t>
  </si>
  <si>
    <t>Igor Andrukhov</t>
  </si>
  <si>
    <t>Poco Miss Hollywood</t>
  </si>
  <si>
    <t>Bobr-ex</t>
  </si>
  <si>
    <t>11A</t>
  </si>
  <si>
    <t>Ewelina Zoń</t>
  </si>
  <si>
    <t>Martyna Szwarc</t>
  </si>
  <si>
    <t>Natan</t>
  </si>
  <si>
    <t>ns</t>
  </si>
  <si>
    <t>349</t>
  </si>
  <si>
    <t>Jan Dominiewski</t>
  </si>
  <si>
    <t>True Colors From Flower</t>
  </si>
  <si>
    <t>Green Grass Ranch</t>
  </si>
  <si>
    <t>246A</t>
  </si>
  <si>
    <t>Barbara Kasprowicz</t>
  </si>
  <si>
    <t>Focus</t>
  </si>
  <si>
    <t>Andrzej Dominiewski</t>
  </si>
  <si>
    <t>Jacs Golden Slide</t>
  </si>
  <si>
    <t>Iza Żarnawska</t>
  </si>
  <si>
    <t>WRC Bronco</t>
  </si>
  <si>
    <t>Top C Golden Mr Right</t>
  </si>
  <si>
    <t>11</t>
  </si>
  <si>
    <t>Ferdek</t>
  </si>
  <si>
    <t>383</t>
  </si>
  <si>
    <t>Andrzej Ciok</t>
  </si>
  <si>
    <t>Frozen Slide</t>
  </si>
  <si>
    <t>Ranch 4 You</t>
  </si>
  <si>
    <t>Piotr Sulich</t>
  </si>
  <si>
    <t>Miss Bronco Bardell</t>
  </si>
  <si>
    <t>Parmex Ranch</t>
  </si>
  <si>
    <t>355</t>
  </si>
  <si>
    <t>Igor Andrukhow</t>
  </si>
  <si>
    <t>Ewa Marciniak</t>
  </si>
  <si>
    <t>Bohun</t>
  </si>
  <si>
    <t>Martyna Kacpura</t>
  </si>
  <si>
    <t>ST Metys</t>
  </si>
  <si>
    <t>252A</t>
  </si>
  <si>
    <t>355A</t>
  </si>
  <si>
    <t>Painted By Joy</t>
  </si>
  <si>
    <t>Michał Pietraniak</t>
  </si>
  <si>
    <t>Dominika Kozioł</t>
  </si>
  <si>
    <t>Bruno Classic King</t>
  </si>
  <si>
    <t>Rzeszów I</t>
  </si>
  <si>
    <t>Małgorzata Dec</t>
  </si>
  <si>
    <t>JM Mera Xman</t>
  </si>
  <si>
    <t>Beata Maciejczak</t>
  </si>
  <si>
    <t>GB Burlwood Jac</t>
  </si>
  <si>
    <t>BB Ranch</t>
  </si>
  <si>
    <t>Frosty Zip Olena</t>
  </si>
  <si>
    <t>Wiktor Salamaga</t>
  </si>
  <si>
    <t>Broadaniac Whiz</t>
  </si>
  <si>
    <t>KS Whizaway</t>
  </si>
  <si>
    <t>Rafał Dolata</t>
  </si>
  <si>
    <t>JM Wimpys Black Boy</t>
  </si>
  <si>
    <t>Bogdan Czarnik</t>
  </si>
  <si>
    <t>Lights Broadway BH</t>
  </si>
  <si>
    <t>Piotr Pietryka</t>
  </si>
  <si>
    <t>JM Mega Matti</t>
  </si>
  <si>
    <t>JM Step By Step</t>
  </si>
  <si>
    <t>Guess Im A Gunner</t>
  </si>
  <si>
    <t>As Star As Ruf</t>
  </si>
  <si>
    <t>As Star As Roof</t>
  </si>
  <si>
    <t>Daniłowo</t>
  </si>
  <si>
    <t>173</t>
  </si>
  <si>
    <t>Zygmunt Szabłowski</t>
  </si>
  <si>
    <t>Charles Magic Blue</t>
  </si>
  <si>
    <t>Agata Kosewska</t>
  </si>
  <si>
    <t>Zygi Ranch</t>
  </si>
  <si>
    <t>608</t>
  </si>
  <si>
    <t>Dariusz Teneta</t>
  </si>
  <si>
    <t>Smoke N Misty</t>
  </si>
  <si>
    <t>607</t>
  </si>
  <si>
    <t>Retake My Cielo</t>
  </si>
  <si>
    <t>Karpacz</t>
  </si>
  <si>
    <t>Marcelina Kurzeja - Wyrostek</t>
  </si>
  <si>
    <t>Dakari</t>
  </si>
  <si>
    <t>Marcelina i Łukasz Wyrostek</t>
  </si>
  <si>
    <t>260A</t>
  </si>
  <si>
    <t>PBRK Magic Jac</t>
  </si>
  <si>
    <t>141A</t>
  </si>
  <si>
    <t>Skips Slayer</t>
  </si>
  <si>
    <t>Olga Pawłowicz</t>
  </si>
  <si>
    <t>Nugat</t>
  </si>
  <si>
    <t>Agata Gredka</t>
  </si>
  <si>
    <t>236</t>
  </si>
  <si>
    <t>A Choco Impression</t>
  </si>
  <si>
    <t>Martin Schemuth</t>
  </si>
  <si>
    <t>Shiners Red Pepper</t>
  </si>
  <si>
    <t>Pfendorf Schauen</t>
  </si>
  <si>
    <t>168A</t>
  </si>
  <si>
    <t>Tomas Barta</t>
  </si>
  <si>
    <t>Smoking Cowboys SB PHA</t>
  </si>
  <si>
    <t>Stefan Boeroecz</t>
  </si>
  <si>
    <t>Geschriebensteinranch</t>
  </si>
  <si>
    <t>Jerzy Pokój</t>
  </si>
  <si>
    <t>Top Golden Funny Check</t>
  </si>
  <si>
    <t>Western City</t>
  </si>
  <si>
    <t>208D</t>
  </si>
  <si>
    <t>Sugar Smart Player</t>
  </si>
  <si>
    <t>168</t>
  </si>
  <si>
    <t>Sugar Smartest Lena</t>
  </si>
  <si>
    <t>PBRK Magic Jack</t>
  </si>
  <si>
    <t>Petra Cechova</t>
  </si>
  <si>
    <t>Of All Time Bar</t>
  </si>
  <si>
    <t>Ranch Rychnov</t>
  </si>
  <si>
    <t>172B</t>
  </si>
  <si>
    <t>Colonel Two Well</t>
  </si>
  <si>
    <t>Sylwia Śliwa</t>
  </si>
  <si>
    <t>Gamir</t>
  </si>
  <si>
    <t>114A</t>
  </si>
  <si>
    <t>Missin Cash Star</t>
  </si>
  <si>
    <t>Dariusz Rogala</t>
  </si>
  <si>
    <t>Omen</t>
  </si>
  <si>
    <t>Rancho Montana</t>
  </si>
  <si>
    <t>Anna Słowik</t>
  </si>
  <si>
    <t>Wikalana</t>
  </si>
  <si>
    <t>99</t>
  </si>
  <si>
    <t>100</t>
  </si>
  <si>
    <t>100A</t>
  </si>
  <si>
    <t>99A</t>
  </si>
  <si>
    <t>194</t>
  </si>
  <si>
    <t>100B</t>
  </si>
  <si>
    <t>194A</t>
  </si>
  <si>
    <t>281</t>
  </si>
  <si>
    <t>Beata Maciejczak, Dominika Wyżykowska</t>
  </si>
  <si>
    <t>Julka i Marysia Kania</t>
  </si>
  <si>
    <t>194B</t>
  </si>
  <si>
    <t>Catalysts Bandit AF</t>
  </si>
  <si>
    <t>Koryta</t>
  </si>
  <si>
    <t>REINING OPEN &lt; 6</t>
  </si>
  <si>
    <t>MMS Small Smarty</t>
  </si>
  <si>
    <t>Janusz Miłek</t>
  </si>
  <si>
    <t>Janiowe Wzgórze</t>
  </si>
  <si>
    <t>Stefan Derędowski</t>
  </si>
  <si>
    <t>Honey Chic Please</t>
  </si>
  <si>
    <t>Color Invest</t>
  </si>
  <si>
    <t>Campoverde Ranch</t>
  </si>
  <si>
    <t>808</t>
  </si>
  <si>
    <t>Spook Dun It All</t>
  </si>
  <si>
    <t>Campoverde</t>
  </si>
  <si>
    <t>40A</t>
  </si>
  <si>
    <t>Dariusz Sańko</t>
  </si>
  <si>
    <t>Jack Golden Sugarcube</t>
  </si>
  <si>
    <t>Seashore Ranch</t>
  </si>
  <si>
    <t>813</t>
  </si>
  <si>
    <t>Whiz Me Pep</t>
  </si>
  <si>
    <t>285</t>
  </si>
  <si>
    <t>Monti</t>
  </si>
  <si>
    <t>Urszula Plisak</t>
  </si>
  <si>
    <t>Roma Plisak</t>
  </si>
  <si>
    <t>HorseWorks</t>
  </si>
  <si>
    <t>811</t>
  </si>
  <si>
    <t>GB Burtwood Jac</t>
  </si>
  <si>
    <t>Aleksandra Linda</t>
  </si>
  <si>
    <t>815</t>
  </si>
  <si>
    <t>Magdalena Polikarpow</t>
  </si>
  <si>
    <t>Hesa Tough Peppy</t>
  </si>
  <si>
    <t>Ewa Turek</t>
  </si>
  <si>
    <t>Gringo</t>
  </si>
  <si>
    <t>Rancho Kozerki</t>
  </si>
  <si>
    <t>Mistrz Polski 2011</t>
  </si>
  <si>
    <t>Meta Riding Ranch</t>
  </si>
  <si>
    <t>286A</t>
  </si>
  <si>
    <t>Artur Nejdora</t>
  </si>
  <si>
    <t>Primo Golden Zandy</t>
  </si>
  <si>
    <t>R &amp; R Ranch</t>
  </si>
  <si>
    <t>Turkowski Tomasz</t>
  </si>
  <si>
    <t>Górecki Artur</t>
  </si>
  <si>
    <t>Tomasz Turkowski</t>
  </si>
  <si>
    <t>Honky Tonk Player</t>
  </si>
  <si>
    <t>Marek Wolak</t>
  </si>
  <si>
    <t>Super Slide Biała</t>
  </si>
  <si>
    <t>Roleski 4 Spins</t>
  </si>
  <si>
    <t>Rzeszów II</t>
  </si>
  <si>
    <t>Patrycja Rozwora</t>
  </si>
  <si>
    <t>Kate Szumańska</t>
  </si>
  <si>
    <t>Taris Bright Sunshine</t>
  </si>
  <si>
    <t>Olga Leszczaniecka</t>
  </si>
  <si>
    <t>Scorps Tuffy</t>
  </si>
  <si>
    <t>Bulls Billy BH</t>
  </si>
  <si>
    <t>Ewa Marek</t>
  </si>
  <si>
    <t>Mega Rocky</t>
  </si>
  <si>
    <t>Kamila Warda</t>
  </si>
  <si>
    <t>Par Mount Dolly</t>
  </si>
  <si>
    <t>Agnieszka Bieniek</t>
  </si>
  <si>
    <t>JM Little Reckles</t>
  </si>
  <si>
    <t>Lothar Koenig</t>
  </si>
  <si>
    <t>Koenig Western Horses</t>
  </si>
  <si>
    <t>Zuzanna Zwierzchowska</t>
  </si>
  <si>
    <t>Diamond Betsy Bear</t>
  </si>
  <si>
    <t>Top C Golden Mr Wright</t>
  </si>
  <si>
    <t>Breeders Cup</t>
  </si>
  <si>
    <t>NRHA Czechy</t>
  </si>
  <si>
    <t>MP PLQHA</t>
  </si>
  <si>
    <t>Pleasure Rush</t>
  </si>
  <si>
    <t>PZJ</t>
  </si>
  <si>
    <t>Paweł Włodarczak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</si>
</sst>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61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i/>
      <u val="single"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3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u val="single"/>
      <sz val="12"/>
      <color rgb="FFFF0000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B05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164" fontId="53" fillId="33" borderId="11" xfId="0" applyNumberFormat="1" applyFont="1" applyFill="1" applyBorder="1" applyAlignment="1">
      <alignment horizontal="center"/>
    </xf>
    <xf numFmtId="164" fontId="21" fillId="33" borderId="11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left"/>
    </xf>
    <xf numFmtId="49" fontId="20" fillId="33" borderId="11" xfId="0" applyNumberFormat="1" applyFont="1" applyFill="1" applyBorder="1" applyAlignment="1">
      <alignment horizontal="center" vertical="center"/>
    </xf>
    <xf numFmtId="2" fontId="20" fillId="33" borderId="11" xfId="0" applyNumberFormat="1" applyFont="1" applyFill="1" applyBorder="1" applyAlignment="1">
      <alignment horizontal="left"/>
    </xf>
    <xf numFmtId="0" fontId="21" fillId="33" borderId="11" xfId="0" applyFont="1" applyFill="1" applyBorder="1" applyAlignment="1">
      <alignment horizontal="left" wrapText="1"/>
    </xf>
    <xf numFmtId="164" fontId="53" fillId="33" borderId="11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164" fontId="20" fillId="33" borderId="0" xfId="0" applyNumberFormat="1" applyFont="1" applyFill="1" applyAlignment="1">
      <alignment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left"/>
    </xf>
    <xf numFmtId="164" fontId="53" fillId="33" borderId="14" xfId="0" applyNumberFormat="1" applyFont="1" applyFill="1" applyBorder="1" applyAlignment="1">
      <alignment horizontal="center"/>
    </xf>
    <xf numFmtId="164" fontId="21" fillId="33" borderId="14" xfId="0" applyNumberFormat="1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164" fontId="53" fillId="33" borderId="15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center"/>
    </xf>
    <xf numFmtId="2" fontId="21" fillId="33" borderId="14" xfId="0" applyNumberFormat="1" applyFont="1" applyFill="1" applyBorder="1" applyAlignment="1">
      <alignment horizontal="left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left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164" fontId="53" fillId="33" borderId="14" xfId="0" applyNumberFormat="1" applyFont="1" applyFill="1" applyBorder="1" applyAlignment="1">
      <alignment horizontal="center" vertical="center"/>
    </xf>
    <xf numFmtId="164" fontId="21" fillId="33" borderId="14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/>
    </xf>
    <xf numFmtId="49" fontId="21" fillId="33" borderId="14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2" fontId="21" fillId="33" borderId="14" xfId="0" applyNumberFormat="1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21" fillId="33" borderId="11" xfId="0" applyNumberFormat="1" applyFont="1" applyFill="1" applyBorder="1" applyAlignment="1">
      <alignment/>
    </xf>
    <xf numFmtId="0" fontId="23" fillId="33" borderId="19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wrapText="1"/>
    </xf>
    <xf numFmtId="164" fontId="24" fillId="33" borderId="21" xfId="0" applyNumberFormat="1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vertical="center" wrapText="1"/>
    </xf>
    <xf numFmtId="0" fontId="20" fillId="34" borderId="14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 wrapText="1"/>
    </xf>
    <xf numFmtId="0" fontId="53" fillId="33" borderId="15" xfId="0" applyNumberFormat="1" applyFont="1" applyFill="1" applyBorder="1" applyAlignment="1">
      <alignment horizontal="center"/>
    </xf>
    <xf numFmtId="0" fontId="53" fillId="33" borderId="14" xfId="0" applyNumberFormat="1" applyFont="1" applyFill="1" applyBorder="1" applyAlignment="1">
      <alignment horizontal="center"/>
    </xf>
    <xf numFmtId="0" fontId="21" fillId="33" borderId="14" xfId="0" applyNumberFormat="1" applyFont="1" applyFill="1" applyBorder="1" applyAlignment="1">
      <alignment horizontal="center" wrapText="1"/>
    </xf>
    <xf numFmtId="0" fontId="21" fillId="33" borderId="14" xfId="0" applyNumberFormat="1" applyFont="1" applyFill="1" applyBorder="1" applyAlignment="1">
      <alignment horizontal="center"/>
    </xf>
    <xf numFmtId="0" fontId="53" fillId="33" borderId="14" xfId="0" applyNumberFormat="1" applyFont="1" applyFill="1" applyBorder="1" applyAlignment="1">
      <alignment horizontal="center" wrapText="1"/>
    </xf>
    <xf numFmtId="0" fontId="21" fillId="33" borderId="23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20" fillId="33" borderId="22" xfId="0" applyFont="1" applyFill="1" applyBorder="1" applyAlignment="1">
      <alignment horizontal="left"/>
    </xf>
    <xf numFmtId="0" fontId="21" fillId="33" borderId="24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25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/>
    </xf>
    <xf numFmtId="0" fontId="23" fillId="33" borderId="19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/>
    </xf>
    <xf numFmtId="0" fontId="20" fillId="34" borderId="11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wrapText="1"/>
    </xf>
    <xf numFmtId="164" fontId="24" fillId="33" borderId="27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0" fillId="34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164" fontId="24" fillId="33" borderId="22" xfId="0" applyNumberFormat="1" applyFont="1" applyFill="1" applyBorder="1" applyAlignment="1">
      <alignment horizontal="center" wrapText="1"/>
    </xf>
    <xf numFmtId="164" fontId="20" fillId="33" borderId="0" xfId="0" applyNumberFormat="1" applyFont="1" applyFill="1" applyBorder="1" applyAlignment="1">
      <alignment horizontal="center" wrapText="1"/>
    </xf>
    <xf numFmtId="164" fontId="20" fillId="35" borderId="14" xfId="0" applyNumberFormat="1" applyFont="1" applyFill="1" applyBorder="1" applyAlignment="1">
      <alignment horizontal="center" vertical="center"/>
    </xf>
    <xf numFmtId="164" fontId="25" fillId="35" borderId="14" xfId="0" applyNumberFormat="1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2" fillId="33" borderId="14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left" wrapText="1"/>
    </xf>
    <xf numFmtId="0" fontId="20" fillId="33" borderId="17" xfId="0" applyFont="1" applyFill="1" applyBorder="1" applyAlignment="1">
      <alignment wrapText="1"/>
    </xf>
    <xf numFmtId="0" fontId="20" fillId="33" borderId="17" xfId="0" applyFont="1" applyFill="1" applyBorder="1" applyAlignment="1">
      <alignment horizontal="left" vertical="top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/>
    </xf>
    <xf numFmtId="0" fontId="53" fillId="34" borderId="11" xfId="0" applyNumberFormat="1" applyFont="1" applyFill="1" applyBorder="1" applyAlignment="1">
      <alignment horizontal="center" wrapText="1"/>
    </xf>
    <xf numFmtId="0" fontId="21" fillId="34" borderId="11" xfId="0" applyNumberFormat="1" applyFont="1" applyFill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0" fontId="21" fillId="33" borderId="11" xfId="0" applyNumberFormat="1" applyFont="1" applyFill="1" applyBorder="1" applyAlignment="1">
      <alignment horizontal="center" wrapText="1"/>
    </xf>
    <xf numFmtId="0" fontId="21" fillId="33" borderId="15" xfId="0" applyNumberFormat="1" applyFont="1" applyFill="1" applyBorder="1" applyAlignment="1">
      <alignment horizontal="center"/>
    </xf>
    <xf numFmtId="0" fontId="53" fillId="33" borderId="11" xfId="0" applyNumberFormat="1" applyFont="1" applyFill="1" applyBorder="1" applyAlignment="1">
      <alignment horizontal="center"/>
    </xf>
    <xf numFmtId="0" fontId="21" fillId="33" borderId="11" xfId="0" applyNumberFormat="1" applyFont="1" applyFill="1" applyBorder="1" applyAlignment="1">
      <alignment horizontal="center"/>
    </xf>
    <xf numFmtId="1" fontId="21" fillId="33" borderId="28" xfId="0" applyNumberFormat="1" applyFont="1" applyFill="1" applyBorder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2" fontId="21" fillId="34" borderId="11" xfId="0" applyNumberFormat="1" applyFont="1" applyFill="1" applyBorder="1" applyAlignment="1">
      <alignment horizontal="left"/>
    </xf>
    <xf numFmtId="0" fontId="21" fillId="34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164" fontId="24" fillId="33" borderId="11" xfId="0" applyNumberFormat="1" applyFont="1" applyFill="1" applyBorder="1" applyAlignment="1">
      <alignment horizontal="center" wrapText="1"/>
    </xf>
    <xf numFmtId="164" fontId="20" fillId="35" borderId="11" xfId="0" applyNumberFormat="1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164" fontId="22" fillId="33" borderId="11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64" fontId="27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/>
    </xf>
    <xf numFmtId="0" fontId="21" fillId="34" borderId="14" xfId="0" applyNumberFormat="1" applyFont="1" applyFill="1" applyBorder="1" applyAlignment="1">
      <alignment horizontal="center"/>
    </xf>
    <xf numFmtId="0" fontId="24" fillId="34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4" fontId="56" fillId="33" borderId="11" xfId="0" applyNumberFormat="1" applyFont="1" applyFill="1" applyBorder="1" applyAlignment="1">
      <alignment horizontal="center" wrapText="1"/>
    </xf>
    <xf numFmtId="164" fontId="21" fillId="33" borderId="14" xfId="0" applyNumberFormat="1" applyFont="1" applyFill="1" applyBorder="1" applyAlignment="1">
      <alignment horizontal="center" wrapText="1"/>
    </xf>
    <xf numFmtId="164" fontId="24" fillId="33" borderId="14" xfId="0" applyNumberFormat="1" applyFont="1" applyFill="1" applyBorder="1" applyAlignment="1">
      <alignment horizontal="center" wrapText="1"/>
    </xf>
    <xf numFmtId="164" fontId="24" fillId="33" borderId="14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 applyProtection="1">
      <alignment horizontal="center" vertical="justify" wrapText="1" shrinkToFit="1" readingOrder="1"/>
      <protection locked="0"/>
    </xf>
    <xf numFmtId="164" fontId="21" fillId="34" borderId="11" xfId="0" applyNumberFormat="1" applyFont="1" applyFill="1" applyBorder="1" applyAlignment="1">
      <alignment horizontal="center" vertical="center" wrapText="1"/>
    </xf>
    <xf numFmtId="164" fontId="21" fillId="33" borderId="15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 wrapText="1"/>
    </xf>
    <xf numFmtId="0" fontId="21" fillId="34" borderId="11" xfId="0" applyNumberFormat="1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164" fontId="21" fillId="33" borderId="11" xfId="0" applyNumberFormat="1" applyFont="1" applyFill="1" applyBorder="1" applyAlignment="1">
      <alignment horizontal="center" vertical="center"/>
    </xf>
    <xf numFmtId="164" fontId="23" fillId="35" borderId="11" xfId="0" applyNumberFormat="1" applyFont="1" applyFill="1" applyBorder="1" applyAlignment="1">
      <alignment horizontal="center" vertical="center" wrapText="1"/>
    </xf>
    <xf numFmtId="164" fontId="24" fillId="35" borderId="18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164" fontId="53" fillId="33" borderId="17" xfId="0" applyNumberFormat="1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 wrapText="1"/>
    </xf>
    <xf numFmtId="164" fontId="21" fillId="33" borderId="17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center" wrapText="1"/>
    </xf>
    <xf numFmtId="0" fontId="24" fillId="33" borderId="31" xfId="0" applyFont="1" applyFill="1" applyBorder="1" applyAlignment="1">
      <alignment horizontal="center" wrapText="1"/>
    </xf>
    <xf numFmtId="0" fontId="21" fillId="33" borderId="3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2" fontId="21" fillId="33" borderId="10" xfId="0" applyNumberFormat="1" applyFont="1" applyFill="1" applyBorder="1" applyAlignment="1">
      <alignment horizontal="left"/>
    </xf>
    <xf numFmtId="164" fontId="56" fillId="33" borderId="14" xfId="0" applyNumberFormat="1" applyFont="1" applyFill="1" applyBorder="1" applyAlignment="1">
      <alignment horizontal="center"/>
    </xf>
    <xf numFmtId="164" fontId="56" fillId="33" borderId="14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14" xfId="0" applyFont="1" applyFill="1" applyBorder="1" applyAlignment="1">
      <alignment horizontal="left" wrapText="1"/>
    </xf>
    <xf numFmtId="164" fontId="24" fillId="33" borderId="21" xfId="0" applyNumberFormat="1" applyFont="1" applyFill="1" applyBorder="1" applyAlignment="1">
      <alignment horizontal="center" vertical="center" wrapText="1"/>
    </xf>
    <xf numFmtId="164" fontId="56" fillId="33" borderId="14" xfId="0" applyNumberFormat="1" applyFont="1" applyFill="1" applyBorder="1" applyAlignment="1">
      <alignment horizontal="center" vertical="center"/>
    </xf>
    <xf numFmtId="164" fontId="56" fillId="33" borderId="11" xfId="0" applyNumberFormat="1" applyFont="1" applyFill="1" applyBorder="1" applyAlignment="1">
      <alignment horizontal="center" vertical="center"/>
    </xf>
    <xf numFmtId="164" fontId="23" fillId="33" borderId="11" xfId="0" applyNumberFormat="1" applyFont="1" applyFill="1" applyBorder="1" applyAlignment="1">
      <alignment horizontal="center"/>
    </xf>
    <xf numFmtId="0" fontId="21" fillId="33" borderId="23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/>
    </xf>
    <xf numFmtId="0" fontId="24" fillId="33" borderId="14" xfId="0" applyNumberFormat="1" applyFont="1" applyFill="1" applyBorder="1" applyAlignment="1">
      <alignment horizontal="center" wrapText="1"/>
    </xf>
    <xf numFmtId="0" fontId="21" fillId="34" borderId="22" xfId="0" applyFont="1" applyFill="1" applyBorder="1" applyAlignment="1">
      <alignment vertical="center" wrapText="1"/>
    </xf>
    <xf numFmtId="0" fontId="21" fillId="34" borderId="23" xfId="0" applyFont="1" applyFill="1" applyBorder="1" applyAlignment="1">
      <alignment vertical="center"/>
    </xf>
    <xf numFmtId="0" fontId="21" fillId="34" borderId="30" xfId="0" applyFont="1" applyFill="1" applyBorder="1" applyAlignment="1">
      <alignment vertical="center"/>
    </xf>
    <xf numFmtId="0" fontId="20" fillId="34" borderId="15" xfId="0" applyNumberFormat="1" applyFont="1" applyFill="1" applyBorder="1" applyAlignment="1">
      <alignment horizontal="center"/>
    </xf>
    <xf numFmtId="164" fontId="23" fillId="34" borderId="11" xfId="0" applyNumberFormat="1" applyFont="1" applyFill="1" applyBorder="1" applyAlignment="1">
      <alignment horizontal="center" vertical="center" wrapText="1"/>
    </xf>
    <xf numFmtId="164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0" fillId="33" borderId="32" xfId="0" applyFont="1" applyFill="1" applyBorder="1" applyAlignment="1">
      <alignment horizontal="left"/>
    </xf>
    <xf numFmtId="164" fontId="24" fillId="33" borderId="14" xfId="0" applyNumberFormat="1" applyFont="1" applyFill="1" applyBorder="1" applyAlignment="1">
      <alignment horizontal="center" vertical="center" wrapText="1"/>
    </xf>
    <xf numFmtId="164" fontId="24" fillId="33" borderId="17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24" fillId="33" borderId="15" xfId="0" applyNumberFormat="1" applyFont="1" applyFill="1" applyBorder="1" applyAlignment="1">
      <alignment horizontal="center"/>
    </xf>
    <xf numFmtId="0" fontId="24" fillId="34" borderId="15" xfId="0" applyNumberFormat="1" applyFont="1" applyFill="1" applyBorder="1" applyAlignment="1">
      <alignment horizontal="center"/>
    </xf>
    <xf numFmtId="0" fontId="24" fillId="33" borderId="23" xfId="0" applyNumberFormat="1" applyFont="1" applyFill="1" applyBorder="1" applyAlignment="1">
      <alignment horizontal="center"/>
    </xf>
    <xf numFmtId="0" fontId="24" fillId="33" borderId="33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2" xfId="0" applyNumberFormat="1" applyFont="1" applyFill="1" applyBorder="1" applyAlignment="1">
      <alignment horizontal="center"/>
    </xf>
    <xf numFmtId="0" fontId="24" fillId="33" borderId="15" xfId="0" applyNumberFormat="1" applyFont="1" applyFill="1" applyBorder="1" applyAlignment="1">
      <alignment horizontal="center" vertical="center"/>
    </xf>
    <xf numFmtId="0" fontId="23" fillId="34" borderId="15" xfId="0" applyNumberFormat="1" applyFont="1" applyFill="1" applyBorder="1" applyAlignment="1">
      <alignment horizontal="center" vertical="center"/>
    </xf>
    <xf numFmtId="0" fontId="24" fillId="33" borderId="22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164" fontId="23" fillId="33" borderId="11" xfId="0" applyNumberFormat="1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164" fontId="53" fillId="33" borderId="14" xfId="0" applyNumberFormat="1" applyFont="1" applyFill="1" applyBorder="1" applyAlignment="1">
      <alignment horizontal="center" vertical="center" wrapText="1"/>
    </xf>
    <xf numFmtId="164" fontId="21" fillId="33" borderId="29" xfId="0" applyNumberFormat="1" applyFont="1" applyFill="1" applyBorder="1" applyAlignment="1">
      <alignment horizontal="center" vertical="center"/>
    </xf>
    <xf numFmtId="164" fontId="21" fillId="33" borderId="17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/>
    </xf>
    <xf numFmtId="0" fontId="20" fillId="33" borderId="22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164" fontId="53" fillId="33" borderId="33" xfId="0" applyNumberFormat="1" applyFont="1" applyFill="1" applyBorder="1" applyAlignment="1">
      <alignment horizontal="center"/>
    </xf>
    <xf numFmtId="164" fontId="21" fillId="33" borderId="24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49" fontId="21" fillId="33" borderId="34" xfId="0" applyNumberFormat="1" applyFont="1" applyFill="1" applyBorder="1" applyAlignment="1">
      <alignment horizontal="center"/>
    </xf>
    <xf numFmtId="49" fontId="21" fillId="33" borderId="16" xfId="0" applyNumberFormat="1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left" wrapText="1"/>
    </xf>
    <xf numFmtId="2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0" fillId="33" borderId="32" xfId="0" applyFont="1" applyFill="1" applyBorder="1" applyAlignment="1">
      <alignment horizontal="left" wrapText="1"/>
    </xf>
    <xf numFmtId="164" fontId="20" fillId="35" borderId="18" xfId="0" applyNumberFormat="1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53" fillId="36" borderId="15" xfId="0" applyNumberFormat="1" applyFont="1" applyFill="1" applyBorder="1" applyAlignment="1">
      <alignment horizontal="center"/>
    </xf>
    <xf numFmtId="0" fontId="53" fillId="36" borderId="14" xfId="0" applyNumberFormat="1" applyFont="1" applyFill="1" applyBorder="1" applyAlignment="1">
      <alignment horizontal="center"/>
    </xf>
    <xf numFmtId="164" fontId="24" fillId="36" borderId="14" xfId="0" applyNumberFormat="1" applyFont="1" applyFill="1" applyBorder="1" applyAlignment="1">
      <alignment horizontal="center" wrapText="1"/>
    </xf>
    <xf numFmtId="0" fontId="21" fillId="36" borderId="0" xfId="0" applyFont="1" applyFill="1" applyAlignment="1">
      <alignment/>
    </xf>
    <xf numFmtId="0" fontId="20" fillId="36" borderId="11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left" vertical="center" wrapText="1"/>
    </xf>
    <xf numFmtId="0" fontId="53" fillId="36" borderId="11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0" fontId="21" fillId="36" borderId="11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 horizontal="left" vertical="center" wrapText="1"/>
    </xf>
    <xf numFmtId="0" fontId="53" fillId="36" borderId="11" xfId="0" applyNumberFormat="1" applyFont="1" applyFill="1" applyBorder="1" applyAlignment="1">
      <alignment horizontal="center"/>
    </xf>
    <xf numFmtId="0" fontId="24" fillId="36" borderId="15" xfId="0" applyNumberFormat="1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left"/>
    </xf>
    <xf numFmtId="164" fontId="20" fillId="36" borderId="14" xfId="0" applyNumberFormat="1" applyFont="1" applyFill="1" applyBorder="1" applyAlignment="1">
      <alignment horizontal="center" vertical="center"/>
    </xf>
    <xf numFmtId="164" fontId="21" fillId="36" borderId="14" xfId="0" applyNumberFormat="1" applyFont="1" applyFill="1" applyBorder="1" applyAlignment="1">
      <alignment horizontal="center" vertical="center"/>
    </xf>
    <xf numFmtId="164" fontId="24" fillId="36" borderId="14" xfId="0" applyNumberFormat="1" applyFont="1" applyFill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center" vertical="center"/>
    </xf>
    <xf numFmtId="2" fontId="21" fillId="36" borderId="11" xfId="0" applyNumberFormat="1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wrapText="1"/>
    </xf>
    <xf numFmtId="0" fontId="21" fillId="37" borderId="11" xfId="0" applyFont="1" applyFill="1" applyBorder="1" applyAlignment="1">
      <alignment vertical="center"/>
    </xf>
    <xf numFmtId="164" fontId="53" fillId="36" borderId="11" xfId="0" applyNumberFormat="1" applyFont="1" applyFill="1" applyBorder="1" applyAlignment="1">
      <alignment horizontal="center" vertical="center" wrapText="1"/>
    </xf>
    <xf numFmtId="0" fontId="53" fillId="36" borderId="11" xfId="0" applyNumberFormat="1" applyFont="1" applyFill="1" applyBorder="1" applyAlignment="1">
      <alignment horizontal="center" vertical="center" wrapText="1"/>
    </xf>
    <xf numFmtId="164" fontId="24" fillId="36" borderId="11" xfId="0" applyNumberFormat="1" applyFont="1" applyFill="1" applyBorder="1" applyAlignment="1">
      <alignment horizontal="center" vertical="center" wrapText="1"/>
    </xf>
    <xf numFmtId="0" fontId="53" fillId="36" borderId="10" xfId="0" applyNumberFormat="1" applyFont="1" applyFill="1" applyBorder="1" applyAlignment="1">
      <alignment horizontal="center" vertical="center" wrapText="1"/>
    </xf>
    <xf numFmtId="0" fontId="24" fillId="36" borderId="15" xfId="0" applyNumberFormat="1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left"/>
    </xf>
    <xf numFmtId="164" fontId="53" fillId="36" borderId="11" xfId="0" applyNumberFormat="1" applyFont="1" applyFill="1" applyBorder="1" applyAlignment="1">
      <alignment horizontal="center" vertical="center"/>
    </xf>
    <xf numFmtId="164" fontId="21" fillId="36" borderId="11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left" vertical="center" wrapText="1"/>
    </xf>
    <xf numFmtId="0" fontId="21" fillId="36" borderId="17" xfId="52" applyFont="1" applyFill="1" applyBorder="1" applyAlignment="1">
      <alignment horizontal="left" vertical="center" wrapText="1"/>
      <protection/>
    </xf>
    <xf numFmtId="0" fontId="21" fillId="36" borderId="11" xfId="0" applyNumberFormat="1" applyFont="1" applyFill="1" applyBorder="1" applyAlignment="1">
      <alignment horizontal="center" wrapText="1"/>
    </xf>
    <xf numFmtId="0" fontId="53" fillId="36" borderId="11" xfId="0" applyNumberFormat="1" applyFont="1" applyFill="1" applyBorder="1" applyAlignment="1">
      <alignment horizontal="center" wrapText="1"/>
    </xf>
    <xf numFmtId="0" fontId="24" fillId="36" borderId="11" xfId="0" applyNumberFormat="1" applyFont="1" applyFill="1" applyBorder="1" applyAlignment="1">
      <alignment horizontal="center"/>
    </xf>
    <xf numFmtId="0" fontId="21" fillId="36" borderId="22" xfId="51" applyNumberFormat="1" applyFont="1" applyFill="1" applyBorder="1" applyAlignment="1" applyProtection="1">
      <alignment horizontal="center" wrapText="1" shrinkToFit="1" readingOrder="1"/>
      <protection locked="0"/>
    </xf>
    <xf numFmtId="0" fontId="21" fillId="36" borderId="11" xfId="51" applyNumberFormat="1" applyFont="1" applyFill="1" applyBorder="1" applyAlignment="1" applyProtection="1">
      <alignment horizontal="left" wrapText="1" shrinkToFit="1" readingOrder="1"/>
      <protection locked="0"/>
    </xf>
    <xf numFmtId="0" fontId="21" fillId="36" borderId="11" xfId="0" applyNumberFormat="1" applyFont="1" applyFill="1" applyBorder="1" applyAlignment="1" applyProtection="1">
      <alignment horizontal="left" wrapText="1" shrinkToFit="1" readingOrder="1"/>
      <protection locked="0"/>
    </xf>
    <xf numFmtId="164" fontId="53" fillId="36" borderId="11" xfId="0" applyNumberFormat="1" applyFont="1" applyFill="1" applyBorder="1" applyAlignment="1">
      <alignment horizontal="center"/>
    </xf>
    <xf numFmtId="164" fontId="56" fillId="36" borderId="11" xfId="0" applyNumberFormat="1" applyFont="1" applyFill="1" applyBorder="1" applyAlignment="1">
      <alignment horizontal="center" wrapText="1"/>
    </xf>
    <xf numFmtId="0" fontId="21" fillId="36" borderId="0" xfId="0" applyFont="1" applyFill="1" applyAlignment="1">
      <alignment horizontal="left"/>
    </xf>
    <xf numFmtId="0" fontId="21" fillId="36" borderId="22" xfId="0" applyFont="1" applyFill="1" applyBorder="1" applyAlignment="1">
      <alignment horizontal="center"/>
    </xf>
    <xf numFmtId="0" fontId="24" fillId="36" borderId="11" xfId="0" applyNumberFormat="1" applyFont="1" applyFill="1" applyBorder="1" applyAlignment="1">
      <alignment horizontal="center" vertical="center" wrapText="1"/>
    </xf>
    <xf numFmtId="164" fontId="21" fillId="36" borderId="11" xfId="0" applyNumberFormat="1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64" fontId="23" fillId="36" borderId="11" xfId="0" applyNumberFormat="1" applyFont="1" applyFill="1" applyBorder="1" applyAlignment="1">
      <alignment horizontal="center"/>
    </xf>
    <xf numFmtId="164" fontId="21" fillId="33" borderId="28" xfId="0" applyNumberFormat="1" applyFont="1" applyFill="1" applyBorder="1" applyAlignment="1">
      <alignment horizontal="center"/>
    </xf>
    <xf numFmtId="164" fontId="56" fillId="33" borderId="17" xfId="0" applyNumberFormat="1" applyFont="1" applyFill="1" applyBorder="1" applyAlignment="1">
      <alignment horizontal="center" wrapText="1"/>
    </xf>
    <xf numFmtId="0" fontId="21" fillId="36" borderId="22" xfId="0" applyFont="1" applyFill="1" applyBorder="1" applyAlignment="1">
      <alignment horizontal="center" vertical="justify" wrapText="1" shrinkToFit="1"/>
    </xf>
    <xf numFmtId="0" fontId="21" fillId="36" borderId="11" xfId="0" applyFont="1" applyFill="1" applyBorder="1" applyAlignment="1">
      <alignment horizontal="left" vertical="justify" wrapText="1" shrinkToFit="1"/>
    </xf>
    <xf numFmtId="0" fontId="20" fillId="38" borderId="11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left"/>
    </xf>
    <xf numFmtId="0" fontId="21" fillId="38" borderId="11" xfId="0" applyFont="1" applyFill="1" applyBorder="1" applyAlignment="1">
      <alignment horizontal="left"/>
    </xf>
    <xf numFmtId="164" fontId="53" fillId="38" borderId="11" xfId="0" applyNumberFormat="1" applyFont="1" applyFill="1" applyBorder="1" applyAlignment="1">
      <alignment horizontal="center"/>
    </xf>
    <xf numFmtId="164" fontId="21" fillId="38" borderId="11" xfId="0" applyNumberFormat="1" applyFont="1" applyFill="1" applyBorder="1" applyAlignment="1">
      <alignment horizontal="center"/>
    </xf>
    <xf numFmtId="164" fontId="58" fillId="38" borderId="11" xfId="0" applyNumberFormat="1" applyFont="1" applyFill="1" applyBorder="1" applyAlignment="1">
      <alignment horizontal="center"/>
    </xf>
    <xf numFmtId="164" fontId="56" fillId="38" borderId="11" xfId="0" applyNumberFormat="1" applyFont="1" applyFill="1" applyBorder="1" applyAlignment="1">
      <alignment horizontal="center" wrapText="1"/>
    </xf>
    <xf numFmtId="0" fontId="0" fillId="38" borderId="11" xfId="0" applyFill="1" applyBorder="1" applyAlignment="1">
      <alignment horizontal="left"/>
    </xf>
    <xf numFmtId="0" fontId="0" fillId="38" borderId="11" xfId="0" applyFill="1" applyBorder="1" applyAlignment="1">
      <alignment/>
    </xf>
    <xf numFmtId="0" fontId="53" fillId="38" borderId="11" xfId="0" applyFont="1" applyFill="1" applyBorder="1" applyAlignment="1">
      <alignment/>
    </xf>
    <xf numFmtId="49" fontId="21" fillId="38" borderId="11" xfId="0" applyNumberFormat="1" applyFont="1" applyFill="1" applyBorder="1" applyAlignment="1">
      <alignment horizontal="center"/>
    </xf>
    <xf numFmtId="2" fontId="21" fillId="38" borderId="0" xfId="0" applyNumberFormat="1" applyFont="1" applyFill="1" applyBorder="1" applyAlignment="1">
      <alignment horizontal="left"/>
    </xf>
    <xf numFmtId="2" fontId="21" fillId="38" borderId="11" xfId="0" applyNumberFormat="1" applyFont="1" applyFill="1" applyBorder="1" applyAlignment="1">
      <alignment horizontal="left"/>
    </xf>
    <xf numFmtId="0" fontId="20" fillId="38" borderId="16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2" fontId="20" fillId="38" borderId="11" xfId="0" applyNumberFormat="1" applyFont="1" applyFill="1" applyBorder="1" applyAlignment="1">
      <alignment horizontal="left"/>
    </xf>
    <xf numFmtId="0" fontId="21" fillId="38" borderId="0" xfId="0" applyFont="1" applyFill="1" applyBorder="1" applyAlignment="1">
      <alignment horizontal="center"/>
    </xf>
    <xf numFmtId="49" fontId="21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left" wrapText="1"/>
    </xf>
    <xf numFmtId="2" fontId="20" fillId="38" borderId="11" xfId="0" applyNumberFormat="1" applyFont="1" applyFill="1" applyBorder="1" applyAlignment="1">
      <alignment/>
    </xf>
    <xf numFmtId="164" fontId="53" fillId="38" borderId="11" xfId="0" applyNumberFormat="1" applyFont="1" applyFill="1" applyBorder="1" applyAlignment="1">
      <alignment horizontal="center" vertical="center"/>
    </xf>
    <xf numFmtId="164" fontId="53" fillId="38" borderId="15" xfId="0" applyNumberFormat="1" applyFont="1" applyFill="1" applyBorder="1" applyAlignment="1">
      <alignment horizontal="center" vertical="center"/>
    </xf>
    <xf numFmtId="164" fontId="53" fillId="38" borderId="14" xfId="0" applyNumberFormat="1" applyFont="1" applyFill="1" applyBorder="1" applyAlignment="1">
      <alignment horizontal="center" vertical="center"/>
    </xf>
    <xf numFmtId="164" fontId="53" fillId="38" borderId="18" xfId="0" applyNumberFormat="1" applyFont="1" applyFill="1" applyBorder="1" applyAlignment="1">
      <alignment horizontal="center" vertical="center"/>
    </xf>
    <xf numFmtId="164" fontId="56" fillId="38" borderId="14" xfId="0" applyNumberFormat="1" applyFont="1" applyFill="1" applyBorder="1" applyAlignment="1">
      <alignment horizontal="center" vertical="center"/>
    </xf>
    <xf numFmtId="164" fontId="53" fillId="38" borderId="15" xfId="0" applyNumberFormat="1" applyFont="1" applyFill="1" applyBorder="1" applyAlignment="1">
      <alignment horizontal="center"/>
    </xf>
    <xf numFmtId="164" fontId="53" fillId="38" borderId="14" xfId="0" applyNumberFormat="1" applyFont="1" applyFill="1" applyBorder="1" applyAlignment="1">
      <alignment horizontal="center"/>
    </xf>
    <xf numFmtId="164" fontId="56" fillId="38" borderId="14" xfId="0" applyNumberFormat="1" applyFont="1" applyFill="1" applyBorder="1" applyAlignment="1">
      <alignment horizontal="center" wrapText="1"/>
    </xf>
    <xf numFmtId="0" fontId="20" fillId="38" borderId="11" xfId="0" applyFont="1" applyFill="1" applyBorder="1" applyAlignment="1">
      <alignment/>
    </xf>
    <xf numFmtId="164" fontId="21" fillId="38" borderId="14" xfId="0" applyNumberFormat="1" applyFont="1" applyFill="1" applyBorder="1" applyAlignment="1">
      <alignment horizontal="center" vertical="center"/>
    </xf>
    <xf numFmtId="164" fontId="24" fillId="38" borderId="14" xfId="0" applyNumberFormat="1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left"/>
    </xf>
    <xf numFmtId="164" fontId="53" fillId="38" borderId="14" xfId="0" applyNumberFormat="1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/>
    </xf>
    <xf numFmtId="0" fontId="0" fillId="38" borderId="14" xfId="0" applyFill="1" applyBorder="1" applyAlignment="1">
      <alignment horizontal="left"/>
    </xf>
    <xf numFmtId="0" fontId="0" fillId="38" borderId="14" xfId="0" applyFill="1" applyBorder="1" applyAlignment="1">
      <alignment/>
    </xf>
    <xf numFmtId="2" fontId="21" fillId="38" borderId="11" xfId="0" applyNumberFormat="1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53" fillId="38" borderId="14" xfId="0" applyFont="1" applyFill="1" applyBorder="1" applyAlignment="1">
      <alignment/>
    </xf>
    <xf numFmtId="49" fontId="21" fillId="38" borderId="16" xfId="0" applyNumberFormat="1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/>
    </xf>
    <xf numFmtId="0" fontId="53" fillId="38" borderId="11" xfId="0" applyNumberFormat="1" applyFont="1" applyFill="1" applyBorder="1" applyAlignment="1">
      <alignment horizontal="center" vertical="center"/>
    </xf>
    <xf numFmtId="0" fontId="53" fillId="38" borderId="10" xfId="0" applyNumberFormat="1" applyFont="1" applyFill="1" applyBorder="1" applyAlignment="1">
      <alignment horizontal="center" vertical="center"/>
    </xf>
    <xf numFmtId="0" fontId="21" fillId="38" borderId="11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left" vertical="center" wrapText="1"/>
    </xf>
    <xf numFmtId="0" fontId="21" fillId="38" borderId="11" xfId="52" applyFont="1" applyFill="1" applyBorder="1" applyAlignment="1">
      <alignment horizontal="left" vertical="center" wrapText="1"/>
      <protection/>
    </xf>
    <xf numFmtId="0" fontId="20" fillId="38" borderId="32" xfId="0" applyFont="1" applyFill="1" applyBorder="1" applyAlignment="1">
      <alignment horizontal="left"/>
    </xf>
    <xf numFmtId="0" fontId="20" fillId="38" borderId="22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49" fontId="32" fillId="33" borderId="11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/>
    </xf>
    <xf numFmtId="0" fontId="33" fillId="33" borderId="11" xfId="0" applyFont="1" applyFill="1" applyBorder="1" applyAlignment="1">
      <alignment horizontal="left"/>
    </xf>
    <xf numFmtId="164" fontId="60" fillId="33" borderId="11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 wrapText="1"/>
    </xf>
    <xf numFmtId="0" fontId="32" fillId="33" borderId="14" xfId="0" applyFont="1" applyFill="1" applyBorder="1" applyAlignment="1">
      <alignment horizontal="center" vertical="center"/>
    </xf>
    <xf numFmtId="2" fontId="32" fillId="33" borderId="11" xfId="0" applyNumberFormat="1" applyFont="1" applyFill="1" applyBorder="1" applyAlignment="1">
      <alignment horizontal="left"/>
    </xf>
    <xf numFmtId="164" fontId="33" fillId="33" borderId="11" xfId="0" applyNumberFormat="1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left"/>
    </xf>
    <xf numFmtId="2" fontId="33" fillId="33" borderId="11" xfId="0" applyNumberFormat="1" applyFont="1" applyFill="1" applyBorder="1" applyAlignment="1">
      <alignment horizontal="left"/>
    </xf>
    <xf numFmtId="49" fontId="32" fillId="33" borderId="14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/>
    </xf>
    <xf numFmtId="2" fontId="32" fillId="33" borderId="14" xfId="0" applyNumberFormat="1" applyFont="1" applyFill="1" applyBorder="1" applyAlignment="1">
      <alignment horizontal="left"/>
    </xf>
    <xf numFmtId="0" fontId="32" fillId="33" borderId="14" xfId="0" applyFont="1" applyFill="1" applyBorder="1" applyAlignment="1">
      <alignment horizontal="left" wrapText="1"/>
    </xf>
    <xf numFmtId="164" fontId="33" fillId="33" borderId="11" xfId="0" applyNumberFormat="1" applyFont="1" applyFill="1" applyBorder="1" applyAlignment="1">
      <alignment horizontal="center" wrapText="1"/>
    </xf>
    <xf numFmtId="0" fontId="32" fillId="33" borderId="11" xfId="0" applyFont="1" applyFill="1" applyBorder="1" applyAlignment="1">
      <alignment horizontal="center"/>
    </xf>
    <xf numFmtId="49" fontId="33" fillId="33" borderId="11" xfId="0" applyNumberFormat="1" applyFont="1" applyFill="1" applyBorder="1" applyAlignment="1">
      <alignment horizontal="center" vertical="center"/>
    </xf>
    <xf numFmtId="49" fontId="32" fillId="38" borderId="11" xfId="0" applyNumberFormat="1" applyFont="1" applyFill="1" applyBorder="1" applyAlignment="1">
      <alignment horizontal="center" vertical="center"/>
    </xf>
    <xf numFmtId="2" fontId="32" fillId="38" borderId="11" xfId="0" applyNumberFormat="1" applyFont="1" applyFill="1" applyBorder="1" applyAlignment="1">
      <alignment horizontal="left"/>
    </xf>
    <xf numFmtId="0" fontId="32" fillId="38" borderId="11" xfId="0" applyFont="1" applyFill="1" applyBorder="1" applyAlignment="1">
      <alignment horizontal="left"/>
    </xf>
    <xf numFmtId="164" fontId="33" fillId="38" borderId="11" xfId="0" applyNumberFormat="1" applyFont="1" applyFill="1" applyBorder="1" applyAlignment="1">
      <alignment horizontal="center"/>
    </xf>
    <xf numFmtId="164" fontId="60" fillId="38" borderId="11" xfId="0" applyNumberFormat="1" applyFont="1" applyFill="1" applyBorder="1" applyAlignment="1">
      <alignment horizontal="center"/>
    </xf>
    <xf numFmtId="164" fontId="59" fillId="38" borderId="11" xfId="0" applyNumberFormat="1" applyFont="1" applyFill="1" applyBorder="1" applyAlignment="1">
      <alignment horizontal="center" wrapText="1"/>
    </xf>
    <xf numFmtId="0" fontId="33" fillId="38" borderId="11" xfId="0" applyFont="1" applyFill="1" applyBorder="1" applyAlignment="1">
      <alignment horizontal="left"/>
    </xf>
    <xf numFmtId="0" fontId="33" fillId="38" borderId="14" xfId="0" applyFont="1" applyFill="1" applyBorder="1" applyAlignment="1">
      <alignment horizontal="center"/>
    </xf>
    <xf numFmtId="0" fontId="33" fillId="38" borderId="14" xfId="0" applyFont="1" applyFill="1" applyBorder="1" applyAlignment="1">
      <alignment horizontal="left"/>
    </xf>
    <xf numFmtId="164" fontId="60" fillId="38" borderId="11" xfId="0" applyNumberFormat="1" applyFont="1" applyFill="1" applyBorder="1" applyAlignment="1">
      <alignment horizontal="center" wrapText="1"/>
    </xf>
    <xf numFmtId="164" fontId="33" fillId="38" borderId="11" xfId="0" applyNumberFormat="1" applyFont="1" applyFill="1" applyBorder="1" applyAlignment="1">
      <alignment horizontal="center" wrapText="1"/>
    </xf>
    <xf numFmtId="49" fontId="32" fillId="38" borderId="14" xfId="0" applyNumberFormat="1" applyFont="1" applyFill="1" applyBorder="1" applyAlignment="1">
      <alignment horizontal="center" vertical="center"/>
    </xf>
    <xf numFmtId="2" fontId="32" fillId="38" borderId="14" xfId="0" applyNumberFormat="1" applyFont="1" applyFill="1" applyBorder="1" applyAlignment="1">
      <alignment horizontal="left"/>
    </xf>
    <xf numFmtId="0" fontId="32" fillId="38" borderId="14" xfId="0" applyFont="1" applyFill="1" applyBorder="1" applyAlignment="1">
      <alignment horizontal="left"/>
    </xf>
    <xf numFmtId="0" fontId="32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11" xfId="0" applyFont="1" applyFill="1" applyBorder="1" applyAlignment="1">
      <alignment/>
    </xf>
    <xf numFmtId="0" fontId="60" fillId="38" borderId="11" xfId="0" applyFont="1" applyFill="1" applyBorder="1" applyAlignment="1">
      <alignment/>
    </xf>
    <xf numFmtId="0" fontId="32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left"/>
    </xf>
    <xf numFmtId="0" fontId="0" fillId="38" borderId="14" xfId="0" applyFont="1" applyFill="1" applyBorder="1" applyAlignment="1">
      <alignment/>
    </xf>
    <xf numFmtId="49" fontId="33" fillId="38" borderId="14" xfId="0" applyNumberFormat="1" applyFont="1" applyFill="1" applyBorder="1" applyAlignment="1">
      <alignment horizontal="center"/>
    </xf>
    <xf numFmtId="2" fontId="33" fillId="38" borderId="14" xfId="0" applyNumberFormat="1" applyFont="1" applyFill="1" applyBorder="1" applyAlignment="1">
      <alignment horizontal="left"/>
    </xf>
    <xf numFmtId="49" fontId="32" fillId="38" borderId="16" xfId="0" applyNumberFormat="1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/>
    </xf>
    <xf numFmtId="0" fontId="32" fillId="38" borderId="11" xfId="0" applyFont="1" applyFill="1" applyBorder="1" applyAlignment="1">
      <alignment horizontal="center" vertical="center"/>
    </xf>
    <xf numFmtId="49" fontId="21" fillId="33" borderId="37" xfId="0" applyNumberFormat="1" applyFont="1" applyFill="1" applyBorder="1" applyAlignment="1">
      <alignment horizontal="center" vertical="center"/>
    </xf>
    <xf numFmtId="2" fontId="21" fillId="33" borderId="37" xfId="0" applyNumberFormat="1" applyFont="1" applyFill="1" applyBorder="1" applyAlignment="1">
      <alignment/>
    </xf>
    <xf numFmtId="0" fontId="21" fillId="33" borderId="37" xfId="0" applyFont="1" applyFill="1" applyBorder="1" applyAlignment="1">
      <alignment/>
    </xf>
    <xf numFmtId="164" fontId="53" fillId="33" borderId="24" xfId="0" applyNumberFormat="1" applyFont="1" applyFill="1" applyBorder="1" applyAlignment="1">
      <alignment horizontal="center"/>
    </xf>
    <xf numFmtId="164" fontId="21" fillId="33" borderId="23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21" fillId="33" borderId="23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1" fillId="33" borderId="34" xfId="0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/>
    </xf>
    <xf numFmtId="2" fontId="21" fillId="33" borderId="17" xfId="0" applyNumberFormat="1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wrapText="1"/>
    </xf>
    <xf numFmtId="164" fontId="21" fillId="33" borderId="25" xfId="0" applyNumberFormat="1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21" fillId="38" borderId="38" xfId="0" applyFont="1" applyFill="1" applyBorder="1" applyAlignment="1">
      <alignment horizontal="left"/>
    </xf>
    <xf numFmtId="164" fontId="21" fillId="38" borderId="14" xfId="0" applyNumberFormat="1" applyFont="1" applyFill="1" applyBorder="1" applyAlignment="1">
      <alignment horizontal="center"/>
    </xf>
    <xf numFmtId="164" fontId="21" fillId="38" borderId="18" xfId="0" applyNumberFormat="1" applyFont="1" applyFill="1" applyBorder="1" applyAlignment="1">
      <alignment horizontal="center"/>
    </xf>
    <xf numFmtId="164" fontId="53" fillId="38" borderId="18" xfId="0" applyNumberFormat="1" applyFont="1" applyFill="1" applyBorder="1" applyAlignment="1">
      <alignment horizontal="center"/>
    </xf>
    <xf numFmtId="164" fontId="56" fillId="38" borderId="14" xfId="0" applyNumberFormat="1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164" fontId="21" fillId="38" borderId="22" xfId="0" applyNumberFormat="1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164" fontId="53" fillId="38" borderId="15" xfId="0" applyNumberFormat="1" applyFont="1" applyFill="1" applyBorder="1" applyAlignment="1">
      <alignment horizontal="center" wrapText="1"/>
    </xf>
    <xf numFmtId="164" fontId="53" fillId="38" borderId="14" xfId="0" applyNumberFormat="1" applyFont="1" applyFill="1" applyBorder="1" applyAlignment="1">
      <alignment horizontal="center" wrapText="1"/>
    </xf>
    <xf numFmtId="0" fontId="20" fillId="38" borderId="30" xfId="0" applyFont="1" applyFill="1" applyBorder="1" applyAlignment="1">
      <alignment horizontal="center"/>
    </xf>
    <xf numFmtId="164" fontId="21" fillId="38" borderId="15" xfId="0" applyNumberFormat="1" applyFont="1" applyFill="1" applyBorder="1" applyAlignment="1">
      <alignment horizontal="center"/>
    </xf>
    <xf numFmtId="49" fontId="21" fillId="38" borderId="29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164" fontId="58" fillId="38" borderId="14" xfId="0" applyNumberFormat="1" applyFont="1" applyFill="1" applyBorder="1" applyAlignment="1">
      <alignment horizontal="center"/>
    </xf>
    <xf numFmtId="164" fontId="53" fillId="38" borderId="14" xfId="0" applyNumberFormat="1" applyFont="1" applyFill="1" applyBorder="1" applyAlignment="1">
      <alignment horizontal="left" wrapText="1"/>
    </xf>
    <xf numFmtId="164" fontId="24" fillId="38" borderId="14" xfId="0" applyNumberFormat="1" applyFont="1" applyFill="1" applyBorder="1" applyAlignment="1">
      <alignment horizontal="center" wrapText="1"/>
    </xf>
    <xf numFmtId="49" fontId="21" fillId="38" borderId="18" xfId="0" applyNumberFormat="1" applyFont="1" applyFill="1" applyBorder="1" applyAlignment="1">
      <alignment horizontal="center"/>
    </xf>
    <xf numFmtId="2" fontId="21" fillId="38" borderId="18" xfId="0" applyNumberFormat="1" applyFont="1" applyFill="1" applyBorder="1" applyAlignment="1">
      <alignment horizontal="left"/>
    </xf>
    <xf numFmtId="0" fontId="21" fillId="38" borderId="18" xfId="0" applyFont="1" applyFill="1" applyBorder="1" applyAlignment="1">
      <alignment horizontal="left"/>
    </xf>
    <xf numFmtId="49" fontId="21" fillId="38" borderId="17" xfId="0" applyNumberFormat="1" applyFont="1" applyFill="1" applyBorder="1" applyAlignment="1">
      <alignment horizontal="center"/>
    </xf>
    <xf numFmtId="0" fontId="20" fillId="38" borderId="17" xfId="0" applyFont="1" applyFill="1" applyBorder="1" applyAlignment="1">
      <alignment/>
    </xf>
    <xf numFmtId="2" fontId="21" fillId="38" borderId="17" xfId="0" applyNumberFormat="1" applyFont="1" applyFill="1" applyBorder="1" applyAlignment="1">
      <alignment horizontal="left"/>
    </xf>
    <xf numFmtId="164" fontId="21" fillId="38" borderId="17" xfId="0" applyNumberFormat="1" applyFont="1" applyFill="1" applyBorder="1" applyAlignment="1">
      <alignment horizontal="center"/>
    </xf>
    <xf numFmtId="164" fontId="58" fillId="38" borderId="18" xfId="0" applyNumberFormat="1" applyFont="1" applyFill="1" applyBorder="1" applyAlignment="1">
      <alignment horizontal="center"/>
    </xf>
    <xf numFmtId="164" fontId="58" fillId="38" borderId="14" xfId="0" applyNumberFormat="1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/>
    </xf>
    <xf numFmtId="164" fontId="21" fillId="38" borderId="15" xfId="0" applyNumberFormat="1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vertical="center" wrapText="1"/>
    </xf>
    <xf numFmtId="0" fontId="21" fillId="39" borderId="17" xfId="0" applyFont="1" applyFill="1" applyBorder="1" applyAlignment="1">
      <alignment vertical="center" wrapText="1"/>
    </xf>
    <xf numFmtId="0" fontId="53" fillId="39" borderId="14" xfId="0" applyNumberFormat="1" applyFont="1" applyFill="1" applyBorder="1" applyAlignment="1">
      <alignment horizontal="center"/>
    </xf>
    <xf numFmtId="164" fontId="53" fillId="39" borderId="14" xfId="0" applyNumberFormat="1" applyFont="1" applyFill="1" applyBorder="1" applyAlignment="1">
      <alignment horizontal="center"/>
    </xf>
    <xf numFmtId="164" fontId="53" fillId="39" borderId="18" xfId="0" applyNumberFormat="1" applyFont="1" applyFill="1" applyBorder="1" applyAlignment="1">
      <alignment horizontal="center"/>
    </xf>
    <xf numFmtId="0" fontId="24" fillId="39" borderId="14" xfId="0" applyNumberFormat="1" applyFont="1" applyFill="1" applyBorder="1" applyAlignment="1">
      <alignment horizontal="center" wrapText="1"/>
    </xf>
    <xf numFmtId="0" fontId="21" fillId="38" borderId="22" xfId="0" applyFont="1" applyFill="1" applyBorder="1" applyAlignment="1">
      <alignment horizontal="left" vertical="center" wrapText="1"/>
    </xf>
    <xf numFmtId="0" fontId="21" fillId="38" borderId="15" xfId="0" applyNumberFormat="1" applyFont="1" applyFill="1" applyBorder="1" applyAlignment="1">
      <alignment horizontal="center"/>
    </xf>
    <xf numFmtId="0" fontId="53" fillId="38" borderId="14" xfId="0" applyNumberFormat="1" applyFont="1" applyFill="1" applyBorder="1" applyAlignment="1">
      <alignment horizontal="center"/>
    </xf>
    <xf numFmtId="0" fontId="24" fillId="38" borderId="14" xfId="0" applyNumberFormat="1" applyFont="1" applyFill="1" applyBorder="1" applyAlignment="1">
      <alignment horizontal="center" wrapText="1"/>
    </xf>
    <xf numFmtId="0" fontId="20" fillId="38" borderId="11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left"/>
    </xf>
    <xf numFmtId="0" fontId="20" fillId="38" borderId="18" xfId="0" applyFont="1" applyFill="1" applyBorder="1" applyAlignment="1">
      <alignment horizontal="left"/>
    </xf>
    <xf numFmtId="0" fontId="20" fillId="38" borderId="39" xfId="0" applyFont="1" applyFill="1" applyBorder="1" applyAlignment="1">
      <alignment/>
    </xf>
    <xf numFmtId="0" fontId="21" fillId="38" borderId="15" xfId="0" applyNumberFormat="1" applyFont="1" applyFill="1" applyBorder="1" applyAlignment="1">
      <alignment horizontal="center" wrapText="1"/>
    </xf>
    <xf numFmtId="0" fontId="53" fillId="38" borderId="14" xfId="0" applyNumberFormat="1" applyFont="1" applyFill="1" applyBorder="1" applyAlignment="1">
      <alignment horizontal="center" wrapText="1"/>
    </xf>
    <xf numFmtId="164" fontId="58" fillId="38" borderId="14" xfId="0" applyNumberFormat="1" applyFont="1" applyFill="1" applyBorder="1" applyAlignment="1">
      <alignment horizont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3" xfId="0" applyFont="1" applyFill="1" applyBorder="1" applyAlignment="1">
      <alignment vertical="center"/>
    </xf>
    <xf numFmtId="0" fontId="21" fillId="39" borderId="39" xfId="0" applyFont="1" applyFill="1" applyBorder="1" applyAlignment="1">
      <alignment vertical="center"/>
    </xf>
    <xf numFmtId="0" fontId="21" fillId="38" borderId="36" xfId="0" applyFont="1" applyFill="1" applyBorder="1" applyAlignment="1">
      <alignment horizontal="left" vertical="center" wrapText="1"/>
    </xf>
    <xf numFmtId="0" fontId="21" fillId="38" borderId="17" xfId="0" applyFont="1" applyFill="1" applyBorder="1" applyAlignment="1">
      <alignment horizontal="left" vertical="center" wrapText="1"/>
    </xf>
    <xf numFmtId="0" fontId="21" fillId="38" borderId="23" xfId="0" applyFont="1" applyFill="1" applyBorder="1" applyAlignment="1">
      <alignment/>
    </xf>
    <xf numFmtId="0" fontId="20" fillId="38" borderId="17" xfId="0" applyFont="1" applyFill="1" applyBorder="1" applyAlignment="1">
      <alignment horizontal="center"/>
    </xf>
    <xf numFmtId="0" fontId="20" fillId="38" borderId="16" xfId="0" applyFont="1" applyFill="1" applyBorder="1" applyAlignment="1">
      <alignment horizontal="left"/>
    </xf>
    <xf numFmtId="0" fontId="20" fillId="38" borderId="15" xfId="0" applyFont="1" applyFill="1" applyBorder="1" applyAlignment="1">
      <alignment/>
    </xf>
    <xf numFmtId="0" fontId="20" fillId="38" borderId="17" xfId="0" applyFont="1" applyFill="1" applyBorder="1" applyAlignment="1">
      <alignment horizontal="left"/>
    </xf>
    <xf numFmtId="0" fontId="21" fillId="38" borderId="40" xfId="0" applyFont="1" applyFill="1" applyBorder="1" applyAlignment="1">
      <alignment/>
    </xf>
    <xf numFmtId="0" fontId="21" fillId="38" borderId="17" xfId="0" applyFont="1" applyFill="1" applyBorder="1" applyAlignment="1">
      <alignment/>
    </xf>
    <xf numFmtId="0" fontId="21" fillId="38" borderId="16" xfId="0" applyFont="1" applyFill="1" applyBorder="1" applyAlignment="1">
      <alignment/>
    </xf>
    <xf numFmtId="0" fontId="21" fillId="38" borderId="23" xfId="0" applyFont="1" applyFill="1" applyBorder="1" applyAlignment="1">
      <alignment horizontal="left" vertical="center" wrapText="1"/>
    </xf>
    <xf numFmtId="164" fontId="53" fillId="38" borderId="10" xfId="0" applyNumberFormat="1" applyFont="1" applyFill="1" applyBorder="1" applyAlignment="1">
      <alignment horizontal="center"/>
    </xf>
    <xf numFmtId="164" fontId="24" fillId="38" borderId="11" xfId="0" applyNumberFormat="1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 wrapText="1"/>
    </xf>
    <xf numFmtId="0" fontId="53" fillId="39" borderId="11" xfId="0" applyNumberFormat="1" applyFont="1" applyFill="1" applyBorder="1" applyAlignment="1">
      <alignment horizontal="center" vertical="center" wrapText="1"/>
    </xf>
    <xf numFmtId="164" fontId="53" fillId="39" borderId="11" xfId="0" applyNumberFormat="1" applyFont="1" applyFill="1" applyBorder="1" applyAlignment="1">
      <alignment horizontal="center" vertical="center" wrapText="1"/>
    </xf>
    <xf numFmtId="164" fontId="23" fillId="39" borderId="11" xfId="0" applyNumberFormat="1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left"/>
    </xf>
    <xf numFmtId="0" fontId="57" fillId="38" borderId="11" xfId="0" applyFont="1" applyFill="1" applyBorder="1" applyAlignment="1">
      <alignment horizontal="center"/>
    </xf>
    <xf numFmtId="0" fontId="53" fillId="38" borderId="11" xfId="0" applyNumberFormat="1" applyFont="1" applyFill="1" applyBorder="1" applyAlignment="1">
      <alignment horizontal="center" vertical="center" wrapText="1"/>
    </xf>
    <xf numFmtId="164" fontId="53" fillId="38" borderId="11" xfId="0" applyNumberFormat="1" applyFont="1" applyFill="1" applyBorder="1" applyAlignment="1">
      <alignment horizontal="center" vertical="center" wrapText="1"/>
    </xf>
    <xf numFmtId="0" fontId="24" fillId="38" borderId="11" xfId="0" applyNumberFormat="1" applyFont="1" applyFill="1" applyBorder="1" applyAlignment="1">
      <alignment horizontal="center" vertical="center" wrapText="1"/>
    </xf>
    <xf numFmtId="164" fontId="24" fillId="38" borderId="11" xfId="0" applyNumberFormat="1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vertical="center"/>
    </xf>
    <xf numFmtId="0" fontId="53" fillId="39" borderId="11" xfId="0" applyNumberFormat="1" applyFont="1" applyFill="1" applyBorder="1" applyAlignment="1">
      <alignment horizontal="center" vertical="center"/>
    </xf>
    <xf numFmtId="0" fontId="23" fillId="39" borderId="11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left" wrapText="1"/>
    </xf>
    <xf numFmtId="0" fontId="53" fillId="38" borderId="10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justify"/>
    </xf>
    <xf numFmtId="0" fontId="21" fillId="38" borderId="11" xfId="0" applyFont="1" applyFill="1" applyBorder="1" applyAlignment="1">
      <alignment horizontal="left" vertical="justify"/>
    </xf>
    <xf numFmtId="0" fontId="53" fillId="38" borderId="11" xfId="0" applyFont="1" applyFill="1" applyBorder="1" applyAlignment="1">
      <alignment horizontal="center" vertical="distributed" wrapText="1"/>
    </xf>
    <xf numFmtId="164" fontId="24" fillId="38" borderId="14" xfId="0" applyNumberFormat="1" applyFont="1" applyFill="1" applyBorder="1" applyAlignment="1">
      <alignment horizontal="center"/>
    </xf>
    <xf numFmtId="1" fontId="21" fillId="38" borderId="11" xfId="0" applyNumberFormat="1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53" fillId="38" borderId="11" xfId="0" applyNumberFormat="1" applyFont="1" applyFill="1" applyBorder="1" applyAlignment="1">
      <alignment horizontal="center"/>
    </xf>
    <xf numFmtId="0" fontId="24" fillId="38" borderId="15" xfId="0" applyNumberFormat="1" applyFont="1" applyFill="1" applyBorder="1" applyAlignment="1">
      <alignment horizontal="center"/>
    </xf>
    <xf numFmtId="0" fontId="53" fillId="38" borderId="11" xfId="0" applyNumberFormat="1" applyFont="1" applyFill="1" applyBorder="1" applyAlignment="1">
      <alignment horizontal="center" wrapText="1"/>
    </xf>
    <xf numFmtId="0" fontId="24" fillId="38" borderId="15" xfId="0" applyNumberFormat="1" applyFont="1" applyFill="1" applyBorder="1" applyAlignment="1">
      <alignment horizontal="center" vertical="center"/>
    </xf>
    <xf numFmtId="0" fontId="24" fillId="38" borderId="22" xfId="0" applyNumberFormat="1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/>
    </xf>
    <xf numFmtId="164" fontId="20" fillId="38" borderId="11" xfId="0" applyNumberFormat="1" applyFont="1" applyFill="1" applyBorder="1" applyAlignment="1">
      <alignment horizontal="center" vertical="center" wrapText="1"/>
    </xf>
    <xf numFmtId="0" fontId="21" fillId="38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left"/>
    </xf>
    <xf numFmtId="0" fontId="21" fillId="38" borderId="11" xfId="0" applyFont="1" applyFill="1" applyBorder="1" applyAlignment="1">
      <alignment horizontal="left"/>
    </xf>
    <xf numFmtId="0" fontId="20" fillId="38" borderId="11" xfId="0" applyFont="1" applyFill="1" applyBorder="1" applyAlignment="1">
      <alignment horizontal="left" wrapText="1"/>
    </xf>
    <xf numFmtId="0" fontId="21" fillId="38" borderId="11" xfId="0" applyFont="1" applyFill="1" applyBorder="1" applyAlignment="1">
      <alignment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left" vertical="center" wrapText="1"/>
    </xf>
    <xf numFmtId="0" fontId="21" fillId="38" borderId="11" xfId="0" applyFont="1" applyFill="1" applyBorder="1" applyAlignment="1">
      <alignment horizontal="center"/>
    </xf>
    <xf numFmtId="0" fontId="53" fillId="38" borderId="11" xfId="0" applyNumberFormat="1" applyFont="1" applyFill="1" applyBorder="1" applyAlignment="1">
      <alignment horizontal="center"/>
    </xf>
    <xf numFmtId="0" fontId="53" fillId="38" borderId="11" xfId="0" applyNumberFormat="1" applyFont="1" applyFill="1" applyBorder="1" applyAlignment="1">
      <alignment horizontal="center" wrapText="1"/>
    </xf>
    <xf numFmtId="0" fontId="24" fillId="38" borderId="11" xfId="0" applyNumberFormat="1" applyFont="1" applyFill="1" applyBorder="1" applyAlignment="1">
      <alignment horizontal="center"/>
    </xf>
    <xf numFmtId="0" fontId="21" fillId="38" borderId="11" xfId="0" applyNumberFormat="1" applyFont="1" applyFill="1" applyBorder="1" applyAlignment="1">
      <alignment horizontal="center" wrapText="1"/>
    </xf>
    <xf numFmtId="0" fontId="20" fillId="38" borderId="11" xfId="0" applyFont="1" applyFill="1" applyBorder="1" applyAlignment="1">
      <alignment horizontal="left" vertical="center" wrapText="1"/>
    </xf>
    <xf numFmtId="0" fontId="21" fillId="38" borderId="22" xfId="0" applyFont="1" applyFill="1" applyBorder="1" applyAlignment="1">
      <alignment/>
    </xf>
    <xf numFmtId="0" fontId="21" fillId="38" borderId="10" xfId="0" applyFont="1" applyFill="1" applyBorder="1" applyAlignment="1">
      <alignment horizontal="left"/>
    </xf>
    <xf numFmtId="2" fontId="21" fillId="38" borderId="10" xfId="0" applyNumberFormat="1" applyFont="1" applyFill="1" applyBorder="1" applyAlignment="1">
      <alignment horizontal="left"/>
    </xf>
    <xf numFmtId="49" fontId="21" fillId="38" borderId="34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 vertical="center" wrapText="1"/>
    </xf>
    <xf numFmtId="164" fontId="56" fillId="33" borderId="34" xfId="0" applyNumberFormat="1" applyFont="1" applyFill="1" applyBorder="1" applyAlignment="1">
      <alignment horizontal="center" vertical="center" wrapText="1"/>
    </xf>
    <xf numFmtId="164" fontId="58" fillId="38" borderId="10" xfId="0" applyNumberFormat="1" applyFont="1" applyFill="1" applyBorder="1" applyAlignment="1">
      <alignment horizontal="center"/>
    </xf>
    <xf numFmtId="164" fontId="58" fillId="33" borderId="11" xfId="0" applyNumberFormat="1" applyFont="1" applyFill="1" applyBorder="1" applyAlignment="1">
      <alignment horizont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35" fillId="33" borderId="5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zoomScale="70" zoomScaleNormal="70" zoomScalePageLayoutView="0" workbookViewId="0" topLeftCell="D1">
      <selection activeCell="Q10" sqref="Q10"/>
    </sheetView>
  </sheetViews>
  <sheetFormatPr defaultColWidth="9.00390625" defaultRowHeight="12.75"/>
  <cols>
    <col min="1" max="1" width="5.00390625" style="1" customWidth="1"/>
    <col min="2" max="2" width="11.28125" style="24" customWidth="1"/>
    <col min="3" max="3" width="29.7109375" style="25" customWidth="1"/>
    <col min="4" max="4" width="28.8515625" style="25" customWidth="1"/>
    <col min="5" max="5" width="41.00390625" style="1" customWidth="1"/>
    <col min="6" max="6" width="36.28125" style="25" customWidth="1"/>
    <col min="7" max="8" width="11.7109375" style="1" customWidth="1"/>
    <col min="9" max="16" width="13.7109375" style="1" customWidth="1"/>
    <col min="17" max="17" width="9.00390625" style="192" customWidth="1"/>
    <col min="18" max="16384" width="9.00390625" style="1" customWidth="1"/>
  </cols>
  <sheetData>
    <row r="1" spans="1:17" ht="45.75" customHeight="1" thickBot="1">
      <c r="A1" s="536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8"/>
    </row>
    <row r="2" spans="1:17" s="7" customFormat="1" ht="42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60</v>
      </c>
      <c r="H2" s="6" t="s">
        <v>174</v>
      </c>
      <c r="I2" s="6" t="s">
        <v>222</v>
      </c>
      <c r="J2" s="6" t="s">
        <v>242</v>
      </c>
      <c r="K2" s="6" t="s">
        <v>253</v>
      </c>
      <c r="L2" s="6" t="s">
        <v>308</v>
      </c>
      <c r="M2" s="6" t="s">
        <v>353</v>
      </c>
      <c r="N2" s="6" t="s">
        <v>352</v>
      </c>
      <c r="O2" s="532" t="s">
        <v>371</v>
      </c>
      <c r="P2" s="191" t="s">
        <v>373</v>
      </c>
      <c r="Q2" s="533" t="s">
        <v>7</v>
      </c>
    </row>
    <row r="3" spans="1:17" ht="15" customHeight="1">
      <c r="A3" s="8">
        <v>1</v>
      </c>
      <c r="B3" s="305">
        <v>194</v>
      </c>
      <c r="C3" s="306" t="s">
        <v>225</v>
      </c>
      <c r="D3" s="307" t="s">
        <v>228</v>
      </c>
      <c r="E3" s="307" t="s">
        <v>304</v>
      </c>
      <c r="F3" s="307" t="s">
        <v>227</v>
      </c>
      <c r="G3" s="308"/>
      <c r="H3" s="308"/>
      <c r="I3" s="308">
        <v>140</v>
      </c>
      <c r="J3" s="308"/>
      <c r="K3" s="308"/>
      <c r="L3" s="308">
        <v>135.5</v>
      </c>
      <c r="M3" s="309">
        <v>134</v>
      </c>
      <c r="N3" s="310">
        <v>137</v>
      </c>
      <c r="O3" s="310"/>
      <c r="P3" s="534"/>
      <c r="Q3" s="311">
        <f>SUM(N3+I3)</f>
        <v>277</v>
      </c>
    </row>
    <row r="4" spans="1:17" ht="15" customHeight="1">
      <c r="A4" s="8">
        <v>2</v>
      </c>
      <c r="B4" s="305" t="s">
        <v>125</v>
      </c>
      <c r="C4" s="312" t="s">
        <v>89</v>
      </c>
      <c r="D4" s="312" t="s">
        <v>83</v>
      </c>
      <c r="E4" s="313" t="s">
        <v>62</v>
      </c>
      <c r="F4" s="313" t="s">
        <v>64</v>
      </c>
      <c r="G4" s="308">
        <v>138</v>
      </c>
      <c r="H4" s="314"/>
      <c r="I4" s="308"/>
      <c r="J4" s="308"/>
      <c r="K4" s="308">
        <v>136.5</v>
      </c>
      <c r="L4" s="308"/>
      <c r="M4" s="308"/>
      <c r="N4" s="308"/>
      <c r="O4" s="308"/>
      <c r="P4" s="308"/>
      <c r="Q4" s="311">
        <f>SUM(G4:K4)</f>
        <v>274.5</v>
      </c>
    </row>
    <row r="5" spans="1:17" ht="15" customHeight="1">
      <c r="A5" s="513">
        <v>3</v>
      </c>
      <c r="B5" s="315" t="s">
        <v>203</v>
      </c>
      <c r="C5" s="316" t="s">
        <v>204</v>
      </c>
      <c r="D5" s="307" t="s">
        <v>205</v>
      </c>
      <c r="E5" s="316" t="s">
        <v>204</v>
      </c>
      <c r="F5" s="317" t="s">
        <v>206</v>
      </c>
      <c r="G5" s="308"/>
      <c r="H5" s="308">
        <v>136.5</v>
      </c>
      <c r="I5" s="308"/>
      <c r="J5" s="308">
        <v>135.5</v>
      </c>
      <c r="K5" s="308"/>
      <c r="L5" s="308"/>
      <c r="M5" s="308"/>
      <c r="N5" s="308"/>
      <c r="O5" s="308"/>
      <c r="P5" s="308"/>
      <c r="Q5" s="311">
        <f>SUM(G5:J5)</f>
        <v>272</v>
      </c>
    </row>
    <row r="6" spans="1:17" ht="15" customHeight="1">
      <c r="A6" s="513">
        <v>4</v>
      </c>
      <c r="B6" s="318">
        <v>223</v>
      </c>
      <c r="C6" s="312" t="s">
        <v>89</v>
      </c>
      <c r="D6" s="312" t="s">
        <v>90</v>
      </c>
      <c r="E6" s="313" t="s">
        <v>62</v>
      </c>
      <c r="F6" s="313" t="s">
        <v>64</v>
      </c>
      <c r="G6" s="308">
        <v>134.5</v>
      </c>
      <c r="H6" s="314"/>
      <c r="I6" s="308"/>
      <c r="J6" s="308"/>
      <c r="K6" s="308">
        <v>136.5</v>
      </c>
      <c r="L6" s="308"/>
      <c r="M6" s="308"/>
      <c r="N6" s="308"/>
      <c r="O6" s="308"/>
      <c r="P6" s="308"/>
      <c r="Q6" s="311">
        <f>SUM(G6:K6)</f>
        <v>271</v>
      </c>
    </row>
    <row r="7" spans="1:17" ht="15" customHeight="1">
      <c r="A7" s="513">
        <v>5</v>
      </c>
      <c r="B7" s="319" t="s">
        <v>306</v>
      </c>
      <c r="C7" s="320" t="s">
        <v>225</v>
      </c>
      <c r="D7" s="306" t="s">
        <v>307</v>
      </c>
      <c r="E7" s="306" t="s">
        <v>225</v>
      </c>
      <c r="F7" s="306" t="s">
        <v>227</v>
      </c>
      <c r="G7" s="308"/>
      <c r="H7" s="308"/>
      <c r="I7" s="308"/>
      <c r="J7" s="308"/>
      <c r="K7" s="308"/>
      <c r="L7" s="308">
        <v>133.5</v>
      </c>
      <c r="M7" s="308">
        <v>123</v>
      </c>
      <c r="N7" s="310">
        <v>137</v>
      </c>
      <c r="O7" s="310"/>
      <c r="P7" s="310"/>
      <c r="Q7" s="311">
        <f>SUM(N7+L7)</f>
        <v>270.5</v>
      </c>
    </row>
    <row r="8" spans="1:17" ht="15" customHeight="1">
      <c r="A8" s="513">
        <v>6</v>
      </c>
      <c r="B8" s="305">
        <v>252</v>
      </c>
      <c r="C8" s="312" t="s">
        <v>126</v>
      </c>
      <c r="D8" s="312" t="s">
        <v>63</v>
      </c>
      <c r="E8" s="313" t="s">
        <v>62</v>
      </c>
      <c r="F8" s="313" t="s">
        <v>64</v>
      </c>
      <c r="G8" s="309">
        <v>132</v>
      </c>
      <c r="H8" s="314"/>
      <c r="I8" s="308"/>
      <c r="J8" s="308"/>
      <c r="K8" s="308"/>
      <c r="L8" s="308">
        <v>132</v>
      </c>
      <c r="M8" s="308"/>
      <c r="N8" s="308"/>
      <c r="O8" s="308"/>
      <c r="P8" s="308">
        <v>138</v>
      </c>
      <c r="Q8" s="311">
        <f>P8+L8</f>
        <v>270</v>
      </c>
    </row>
    <row r="9" spans="1:17" ht="15" customHeight="1">
      <c r="A9" s="513">
        <v>7</v>
      </c>
      <c r="B9" s="321">
        <v>59</v>
      </c>
      <c r="C9" s="307" t="s">
        <v>12</v>
      </c>
      <c r="D9" s="307" t="s">
        <v>197</v>
      </c>
      <c r="E9" s="307" t="s">
        <v>12</v>
      </c>
      <c r="F9" s="307" t="s">
        <v>199</v>
      </c>
      <c r="G9" s="308"/>
      <c r="H9" s="308">
        <v>131</v>
      </c>
      <c r="I9" s="308"/>
      <c r="J9" s="308">
        <v>134</v>
      </c>
      <c r="K9" s="308"/>
      <c r="L9" s="308"/>
      <c r="M9" s="308"/>
      <c r="N9" s="308"/>
      <c r="O9" s="308"/>
      <c r="P9" s="308"/>
      <c r="Q9" s="311">
        <f>SUM(G9:J9)</f>
        <v>265</v>
      </c>
    </row>
    <row r="10" spans="1:17" ht="15" customHeight="1">
      <c r="A10" s="513">
        <v>8</v>
      </c>
      <c r="B10" s="319" t="s">
        <v>317</v>
      </c>
      <c r="C10" s="320" t="s">
        <v>204</v>
      </c>
      <c r="D10" s="516" t="s">
        <v>250</v>
      </c>
      <c r="E10" s="516" t="s">
        <v>204</v>
      </c>
      <c r="F10" s="516" t="s">
        <v>206</v>
      </c>
      <c r="G10" s="308"/>
      <c r="H10" s="308"/>
      <c r="I10" s="308"/>
      <c r="J10" s="308"/>
      <c r="K10" s="308"/>
      <c r="L10" s="308">
        <v>131</v>
      </c>
      <c r="M10" s="308">
        <v>134</v>
      </c>
      <c r="N10" s="309"/>
      <c r="O10" s="309"/>
      <c r="P10" s="309"/>
      <c r="Q10" s="311">
        <f>M10+L10</f>
        <v>265</v>
      </c>
    </row>
    <row r="11" spans="1:17" ht="15" customHeight="1">
      <c r="A11" s="513">
        <v>9</v>
      </c>
      <c r="B11" s="305">
        <v>813</v>
      </c>
      <c r="C11" s="306" t="s">
        <v>207</v>
      </c>
      <c r="D11" s="306" t="s">
        <v>325</v>
      </c>
      <c r="E11" s="306" t="s">
        <v>207</v>
      </c>
      <c r="F11" s="306" t="s">
        <v>209</v>
      </c>
      <c r="G11" s="309"/>
      <c r="H11" s="309"/>
      <c r="I11" s="309"/>
      <c r="J11" s="309"/>
      <c r="K11" s="309"/>
      <c r="L11" s="308">
        <v>132</v>
      </c>
      <c r="M11" s="308">
        <v>0</v>
      </c>
      <c r="N11" s="309"/>
      <c r="O11" s="310">
        <v>132</v>
      </c>
      <c r="P11" s="310"/>
      <c r="Q11" s="311">
        <f>SUM(O11+L11)</f>
        <v>264</v>
      </c>
    </row>
    <row r="12" spans="1:17" ht="15" customHeight="1">
      <c r="A12" s="513">
        <v>10</v>
      </c>
      <c r="B12" s="305">
        <v>385</v>
      </c>
      <c r="C12" s="307" t="s">
        <v>29</v>
      </c>
      <c r="D12" s="306" t="s">
        <v>200</v>
      </c>
      <c r="E12" s="306" t="s">
        <v>29</v>
      </c>
      <c r="F12" s="306" t="s">
        <v>199</v>
      </c>
      <c r="G12" s="308"/>
      <c r="H12" s="308">
        <v>131.5</v>
      </c>
      <c r="I12" s="308"/>
      <c r="J12" s="308">
        <v>131</v>
      </c>
      <c r="K12" s="308"/>
      <c r="L12" s="308"/>
      <c r="M12" s="308"/>
      <c r="N12" s="308"/>
      <c r="O12" s="308"/>
      <c r="P12" s="308"/>
      <c r="Q12" s="311">
        <f>SUM(G12:J12)</f>
        <v>262.5</v>
      </c>
    </row>
    <row r="13" spans="1:17" ht="15" customHeight="1">
      <c r="A13" s="513">
        <v>11</v>
      </c>
      <c r="B13" s="322" t="s">
        <v>91</v>
      </c>
      <c r="C13" s="317" t="s">
        <v>92</v>
      </c>
      <c r="D13" s="307" t="s">
        <v>131</v>
      </c>
      <c r="E13" s="307" t="s">
        <v>92</v>
      </c>
      <c r="F13" s="307" t="s">
        <v>94</v>
      </c>
      <c r="G13" s="308">
        <v>0</v>
      </c>
      <c r="H13" s="308"/>
      <c r="I13" s="308"/>
      <c r="J13" s="308"/>
      <c r="K13" s="308"/>
      <c r="L13" s="308"/>
      <c r="M13" s="308">
        <v>124</v>
      </c>
      <c r="N13" s="310">
        <v>137</v>
      </c>
      <c r="O13" s="310"/>
      <c r="P13" s="310"/>
      <c r="Q13" s="311">
        <f>SUM(N13+M13)</f>
        <v>261</v>
      </c>
    </row>
    <row r="14" spans="1:17" ht="15" customHeight="1">
      <c r="A14" s="513">
        <v>12</v>
      </c>
      <c r="B14" s="322" t="s">
        <v>216</v>
      </c>
      <c r="C14" s="312" t="s">
        <v>126</v>
      </c>
      <c r="D14" s="312" t="s">
        <v>202</v>
      </c>
      <c r="E14" s="312" t="s">
        <v>126</v>
      </c>
      <c r="F14" s="313" t="s">
        <v>177</v>
      </c>
      <c r="G14" s="308"/>
      <c r="H14" s="309">
        <v>116.5</v>
      </c>
      <c r="I14" s="309">
        <v>103</v>
      </c>
      <c r="J14" s="308"/>
      <c r="K14" s="308"/>
      <c r="L14" s="308">
        <v>129.5</v>
      </c>
      <c r="M14" s="308">
        <v>127.5</v>
      </c>
      <c r="N14" s="308"/>
      <c r="O14" s="308"/>
      <c r="P14" s="308"/>
      <c r="Q14" s="311">
        <f>SUM(M14+L14)</f>
        <v>257</v>
      </c>
    </row>
    <row r="15" spans="1:17" ht="15" customHeight="1">
      <c r="A15" s="513">
        <v>13</v>
      </c>
      <c r="B15" s="16" t="s">
        <v>257</v>
      </c>
      <c r="C15" s="10" t="s">
        <v>146</v>
      </c>
      <c r="D15" s="10" t="s">
        <v>258</v>
      </c>
      <c r="E15" s="10" t="s">
        <v>146</v>
      </c>
      <c r="F15" s="10" t="s">
        <v>148</v>
      </c>
      <c r="G15" s="11"/>
      <c r="H15" s="11"/>
      <c r="I15" s="11"/>
      <c r="J15" s="11"/>
      <c r="K15" s="11">
        <v>117</v>
      </c>
      <c r="L15" s="11">
        <v>113.5</v>
      </c>
      <c r="M15" s="11"/>
      <c r="N15" s="11"/>
      <c r="O15" s="11"/>
      <c r="P15" s="11"/>
      <c r="Q15" s="162">
        <f>SUM(G15:L15)</f>
        <v>230.5</v>
      </c>
    </row>
    <row r="16" spans="1:17" ht="15" customHeight="1">
      <c r="A16" s="513">
        <v>14</v>
      </c>
      <c r="B16" s="13" t="s">
        <v>217</v>
      </c>
      <c r="C16" s="15" t="s">
        <v>211</v>
      </c>
      <c r="D16" s="18" t="s">
        <v>218</v>
      </c>
      <c r="E16" s="15" t="s">
        <v>219</v>
      </c>
      <c r="F16" s="15" t="s">
        <v>183</v>
      </c>
      <c r="G16" s="19"/>
      <c r="H16" s="19">
        <v>97</v>
      </c>
      <c r="I16" s="19"/>
      <c r="J16" s="19">
        <v>127.5</v>
      </c>
      <c r="K16" s="19"/>
      <c r="L16" s="19"/>
      <c r="M16" s="19"/>
      <c r="N16" s="19"/>
      <c r="O16" s="19"/>
      <c r="P16" s="19"/>
      <c r="Q16" s="162">
        <f>SUM(G16:J16)</f>
        <v>224.5</v>
      </c>
    </row>
    <row r="17" spans="1:17" ht="15" customHeight="1">
      <c r="A17" s="513">
        <v>15</v>
      </c>
      <c r="B17" s="16" t="s">
        <v>132</v>
      </c>
      <c r="C17" s="52" t="s">
        <v>86</v>
      </c>
      <c r="D17" s="10" t="s">
        <v>85</v>
      </c>
      <c r="E17" s="52" t="s">
        <v>86</v>
      </c>
      <c r="F17" s="161" t="s">
        <v>87</v>
      </c>
      <c r="G17" s="11">
        <v>0</v>
      </c>
      <c r="H17" s="11"/>
      <c r="I17" s="11"/>
      <c r="J17" s="11"/>
      <c r="K17" s="11">
        <v>132</v>
      </c>
      <c r="L17" s="11"/>
      <c r="M17" s="11"/>
      <c r="N17" s="11"/>
      <c r="O17" s="11"/>
      <c r="P17" s="11"/>
      <c r="Q17" s="162">
        <f>SUM(G17:K17)</f>
        <v>132</v>
      </c>
    </row>
    <row r="18" spans="1:17" ht="15" customHeight="1">
      <c r="A18" s="513">
        <v>16</v>
      </c>
      <c r="B18" s="16" t="s">
        <v>302</v>
      </c>
      <c r="C18" s="17" t="s">
        <v>225</v>
      </c>
      <c r="D18" s="14" t="s">
        <v>231</v>
      </c>
      <c r="E18" s="14" t="s">
        <v>225</v>
      </c>
      <c r="F18" s="14" t="s">
        <v>227</v>
      </c>
      <c r="G18" s="12"/>
      <c r="H18" s="12"/>
      <c r="I18" s="12">
        <v>131.5</v>
      </c>
      <c r="J18" s="12"/>
      <c r="K18" s="12"/>
      <c r="L18" s="12"/>
      <c r="M18" s="12"/>
      <c r="N18" s="12"/>
      <c r="O18" s="12"/>
      <c r="P18" s="12"/>
      <c r="Q18" s="162">
        <f>SUM(G18:I18)</f>
        <v>131.5</v>
      </c>
    </row>
    <row r="19" spans="1:17" ht="15" customHeight="1">
      <c r="A19" s="513">
        <v>17</v>
      </c>
      <c r="B19" s="20">
        <v>247</v>
      </c>
      <c r="C19" s="14" t="s">
        <v>229</v>
      </c>
      <c r="D19" s="14" t="s">
        <v>230</v>
      </c>
      <c r="E19" s="14"/>
      <c r="F19" s="14"/>
      <c r="G19" s="11"/>
      <c r="H19" s="12"/>
      <c r="I19" s="12">
        <v>130.5</v>
      </c>
      <c r="J19" s="12"/>
      <c r="K19" s="12"/>
      <c r="L19" s="12"/>
      <c r="M19" s="12"/>
      <c r="N19" s="12"/>
      <c r="O19" s="12"/>
      <c r="P19" s="12"/>
      <c r="Q19" s="162">
        <f>SUM(G19:I19)</f>
        <v>130.5</v>
      </c>
    </row>
    <row r="20" spans="1:17" ht="15" customHeight="1">
      <c r="A20" s="513">
        <v>18</v>
      </c>
      <c r="B20" s="20">
        <v>247</v>
      </c>
      <c r="C20" s="14" t="s">
        <v>229</v>
      </c>
      <c r="D20" s="14" t="s">
        <v>359</v>
      </c>
      <c r="E20" s="14"/>
      <c r="F20" s="14"/>
      <c r="G20" s="11"/>
      <c r="H20" s="12"/>
      <c r="I20" s="12"/>
      <c r="J20" s="12"/>
      <c r="K20" s="12"/>
      <c r="L20" s="12"/>
      <c r="M20" s="12">
        <v>127</v>
      </c>
      <c r="N20" s="12"/>
      <c r="O20" s="12"/>
      <c r="P20" s="12"/>
      <c r="Q20" s="162">
        <v>127</v>
      </c>
    </row>
    <row r="21" spans="1:17" ht="15" customHeight="1">
      <c r="A21" s="513">
        <v>19</v>
      </c>
      <c r="B21" s="9">
        <v>285</v>
      </c>
      <c r="C21" s="10" t="s">
        <v>328</v>
      </c>
      <c r="D21" s="10" t="s">
        <v>327</v>
      </c>
      <c r="E21" s="10" t="s">
        <v>329</v>
      </c>
      <c r="F21" s="10" t="s">
        <v>330</v>
      </c>
      <c r="G21" s="11"/>
      <c r="H21" s="11"/>
      <c r="I21" s="11"/>
      <c r="J21" s="11"/>
      <c r="K21" s="11"/>
      <c r="L21" s="12">
        <v>127</v>
      </c>
      <c r="M21" s="12"/>
      <c r="N21" s="12"/>
      <c r="O21" s="12"/>
      <c r="P21" s="12"/>
      <c r="Q21" s="162">
        <f>SUM(G21:L21)</f>
        <v>127</v>
      </c>
    </row>
    <row r="22" spans="1:17" ht="15" customHeight="1">
      <c r="A22" s="513">
        <v>20</v>
      </c>
      <c r="B22" s="16" t="s">
        <v>334</v>
      </c>
      <c r="C22" s="17" t="s">
        <v>335</v>
      </c>
      <c r="D22" s="10" t="s">
        <v>336</v>
      </c>
      <c r="E22" s="10" t="s">
        <v>335</v>
      </c>
      <c r="F22" s="10"/>
      <c r="G22" s="11"/>
      <c r="H22" s="11"/>
      <c r="I22" s="11"/>
      <c r="J22" s="11"/>
      <c r="K22" s="11"/>
      <c r="L22" s="12">
        <v>123.5</v>
      </c>
      <c r="M22" s="12"/>
      <c r="N22" s="12"/>
      <c r="O22" s="12"/>
      <c r="P22" s="12"/>
      <c r="Q22" s="162">
        <f>SUM(G22:L22)</f>
        <v>123.5</v>
      </c>
    </row>
    <row r="23" spans="1:17" ht="15" customHeight="1">
      <c r="A23" s="513">
        <v>21</v>
      </c>
      <c r="B23" s="16" t="s">
        <v>259</v>
      </c>
      <c r="C23" s="10" t="s">
        <v>128</v>
      </c>
      <c r="D23" s="10" t="s">
        <v>260</v>
      </c>
      <c r="E23" s="10" t="s">
        <v>130</v>
      </c>
      <c r="F23" s="10" t="s">
        <v>87</v>
      </c>
      <c r="G23" s="11"/>
      <c r="H23" s="11"/>
      <c r="I23" s="11"/>
      <c r="J23" s="11"/>
      <c r="K23" s="12">
        <v>113</v>
      </c>
      <c r="L23" s="12"/>
      <c r="M23" s="12"/>
      <c r="N23" s="12"/>
      <c r="O23" s="12"/>
      <c r="P23" s="12"/>
      <c r="Q23" s="162">
        <f>SUM(G23:K23)</f>
        <v>113</v>
      </c>
    </row>
    <row r="24" spans="1:17" ht="15" customHeight="1">
      <c r="A24" s="513">
        <v>22</v>
      </c>
      <c r="B24" s="13" t="s">
        <v>127</v>
      </c>
      <c r="C24" s="160" t="s">
        <v>128</v>
      </c>
      <c r="D24" s="160" t="s">
        <v>129</v>
      </c>
      <c r="E24" s="161" t="s">
        <v>130</v>
      </c>
      <c r="F24" s="161" t="s">
        <v>87</v>
      </c>
      <c r="G24" s="12">
        <v>112.5</v>
      </c>
      <c r="H24" s="52"/>
      <c r="I24" s="12"/>
      <c r="J24" s="12"/>
      <c r="K24" s="12"/>
      <c r="L24" s="12"/>
      <c r="M24" s="12"/>
      <c r="N24" s="12"/>
      <c r="O24" s="12"/>
      <c r="P24" s="12"/>
      <c r="Q24" s="162">
        <f>SUM(G24:I24)</f>
        <v>112.5</v>
      </c>
    </row>
    <row r="25" spans="1:17" ht="15" customHeight="1">
      <c r="A25" s="513">
        <v>23</v>
      </c>
      <c r="B25" s="289" t="s">
        <v>342</v>
      </c>
      <c r="C25" s="290" t="s">
        <v>343</v>
      </c>
      <c r="D25" s="291" t="s">
        <v>344</v>
      </c>
      <c r="E25" s="290" t="s">
        <v>72</v>
      </c>
      <c r="F25" s="290" t="s">
        <v>345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3"/>
    </row>
    <row r="26" spans="1:17" ht="15" customHeight="1">
      <c r="A26" s="513">
        <v>24</v>
      </c>
      <c r="B26" s="16"/>
      <c r="C26" s="17" t="s">
        <v>354</v>
      </c>
      <c r="D26" s="10" t="s">
        <v>77</v>
      </c>
      <c r="E26" s="10"/>
      <c r="F26" s="10"/>
      <c r="G26" s="11"/>
      <c r="H26" s="11"/>
      <c r="I26" s="11"/>
      <c r="J26" s="11"/>
      <c r="K26" s="11"/>
      <c r="L26" s="11"/>
      <c r="M26" s="12">
        <v>103.5</v>
      </c>
      <c r="N26" s="11"/>
      <c r="O26" s="11"/>
      <c r="P26" s="11"/>
      <c r="Q26" s="162">
        <f>SUM(M26)</f>
        <v>103.5</v>
      </c>
    </row>
    <row r="27" spans="1:17" ht="14.25" customHeight="1">
      <c r="A27" s="513">
        <v>25</v>
      </c>
      <c r="B27" s="16"/>
      <c r="C27" s="17" t="s">
        <v>357</v>
      </c>
      <c r="D27" s="10" t="s">
        <v>358</v>
      </c>
      <c r="E27" s="10"/>
      <c r="F27" s="10"/>
      <c r="G27" s="11"/>
      <c r="H27" s="11"/>
      <c r="I27" s="11"/>
      <c r="J27" s="11"/>
      <c r="K27" s="11"/>
      <c r="L27" s="11"/>
      <c r="M27" s="12">
        <v>0</v>
      </c>
      <c r="N27" s="11"/>
      <c r="O27" s="11"/>
      <c r="P27" s="11"/>
      <c r="Q27" s="162">
        <v>0</v>
      </c>
    </row>
    <row r="28" spans="1:17" ht="15.75">
      <c r="A28" s="513">
        <v>26</v>
      </c>
      <c r="B28" s="16"/>
      <c r="C28" s="17" t="s">
        <v>355</v>
      </c>
      <c r="D28" s="10" t="s">
        <v>356</v>
      </c>
      <c r="E28" s="10"/>
      <c r="F28" s="10"/>
      <c r="G28" s="11"/>
      <c r="H28" s="11"/>
      <c r="I28" s="11"/>
      <c r="J28" s="11"/>
      <c r="K28" s="11"/>
      <c r="L28" s="11"/>
      <c r="M28" s="12">
        <v>139.5</v>
      </c>
      <c r="N28" s="11"/>
      <c r="O28" s="11"/>
      <c r="P28" s="11"/>
      <c r="Q28" s="162">
        <f>SUM(M28)</f>
        <v>139.5</v>
      </c>
    </row>
    <row r="30" spans="1:31" ht="15.75">
      <c r="A30" s="22"/>
      <c r="B30" s="23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S30" s="24"/>
      <c r="T30" s="25"/>
      <c r="U30" s="25"/>
      <c r="W30" s="25"/>
      <c r="AE30" s="26"/>
    </row>
    <row r="31" spans="1:31" ht="15.75">
      <c r="A31" s="22"/>
      <c r="B31" s="23"/>
      <c r="C31" s="294"/>
      <c r="D31" s="22" t="s">
        <v>340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S31" s="24"/>
      <c r="T31" s="25"/>
      <c r="U31" s="25"/>
      <c r="W31" s="25"/>
      <c r="AE31" s="26"/>
    </row>
    <row r="32" spans="1:31" ht="15.75">
      <c r="A32" s="22"/>
      <c r="B32" s="23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S32" s="24"/>
      <c r="T32" s="25"/>
      <c r="U32" s="25"/>
      <c r="W32" s="25"/>
      <c r="AE32" s="26"/>
    </row>
    <row r="33" spans="1:31" ht="15.75">
      <c r="A33" s="22"/>
      <c r="B33" s="23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S33" s="24"/>
      <c r="T33" s="25"/>
      <c r="U33" s="25"/>
      <c r="W33" s="25"/>
      <c r="AE33" s="26"/>
    </row>
    <row r="34" spans="1:31" ht="15.75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S34" s="24"/>
      <c r="T34" s="25"/>
      <c r="U34" s="25"/>
      <c r="W34" s="25"/>
      <c r="AE34" s="26"/>
    </row>
    <row r="35" spans="1:31" ht="15.75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S35" s="24"/>
      <c r="T35" s="25"/>
      <c r="U35" s="25"/>
      <c r="W35" s="25"/>
      <c r="AE35" s="26"/>
    </row>
    <row r="36" spans="1:31" ht="15.75">
      <c r="A36" s="22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S36" s="24"/>
      <c r="T36" s="25"/>
      <c r="U36" s="25"/>
      <c r="W36" s="25"/>
      <c r="AE36" s="26"/>
    </row>
    <row r="37" spans="1:31" ht="15.75">
      <c r="A37" s="22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S37" s="24"/>
      <c r="T37" s="25"/>
      <c r="U37" s="25"/>
      <c r="W37" s="25"/>
      <c r="AE37" s="26"/>
    </row>
    <row r="38" spans="1:31" ht="15.75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S38" s="24"/>
      <c r="T38" s="25"/>
      <c r="U38" s="25"/>
      <c r="W38" s="25"/>
      <c r="AE38" s="26"/>
    </row>
    <row r="39" spans="1:31" ht="15.75">
      <c r="A39" s="22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S39" s="24"/>
      <c r="T39" s="25"/>
      <c r="U39" s="25"/>
      <c r="W39" s="25"/>
      <c r="AE39" s="26"/>
    </row>
    <row r="40" spans="1:31" ht="15.75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S40" s="24"/>
      <c r="T40" s="25"/>
      <c r="U40" s="25"/>
      <c r="W40" s="25"/>
      <c r="AE40" s="26"/>
    </row>
    <row r="41" spans="1:31" ht="15.75">
      <c r="A41" s="2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S41" s="24"/>
      <c r="T41" s="25"/>
      <c r="U41" s="25"/>
      <c r="W41" s="25"/>
      <c r="AE41" s="26"/>
    </row>
    <row r="42" spans="1:31" ht="15.75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S42" s="24"/>
      <c r="T42" s="25"/>
      <c r="U42" s="25"/>
      <c r="W42" s="25"/>
      <c r="AE42" s="26"/>
    </row>
    <row r="43" spans="1:31" ht="15.75">
      <c r="A43" s="22"/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S43" s="24"/>
      <c r="T43" s="25"/>
      <c r="U43" s="25"/>
      <c r="W43" s="25"/>
      <c r="AE43" s="26"/>
    </row>
    <row r="44" spans="1:31" ht="15.75">
      <c r="A44" s="22"/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S44" s="24"/>
      <c r="T44" s="25"/>
      <c r="U44" s="25"/>
      <c r="W44" s="25"/>
      <c r="AE44" s="26"/>
    </row>
    <row r="45" spans="1:31" ht="15.75">
      <c r="A45" s="22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S45" s="24"/>
      <c r="T45" s="25"/>
      <c r="U45" s="25"/>
      <c r="W45" s="25"/>
      <c r="AE45" s="26"/>
    </row>
    <row r="46" spans="1:31" ht="15.75">
      <c r="A46" s="22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S46" s="24"/>
      <c r="T46" s="25"/>
      <c r="U46" s="25"/>
      <c r="W46" s="25"/>
      <c r="AE46" s="26"/>
    </row>
  </sheetData>
  <sheetProtection selectLockedCells="1" selectUnlockedCells="1"/>
  <mergeCells count="1">
    <mergeCell ref="A1:Q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zoomScalePageLayoutView="0" workbookViewId="0" topLeftCell="A1">
      <selection activeCell="E19" sqref="E19"/>
    </sheetView>
  </sheetViews>
  <sheetFormatPr defaultColWidth="9.140625" defaultRowHeight="12.75"/>
  <cols>
    <col min="1" max="1" width="5.140625" style="22" customWidth="1"/>
    <col min="2" max="2" width="9.7109375" style="87" customWidth="1"/>
    <col min="3" max="3" width="28.8515625" style="22" customWidth="1"/>
    <col min="4" max="4" width="27.7109375" style="22" customWidth="1"/>
    <col min="5" max="5" width="36.00390625" style="22" customWidth="1"/>
    <col min="6" max="6" width="37.8515625" style="22" customWidth="1"/>
    <col min="7" max="7" width="11.28125" style="22" customWidth="1"/>
    <col min="8" max="8" width="10.57421875" style="22" customWidth="1"/>
    <col min="9" max="10" width="11.57421875" style="22" customWidth="1"/>
    <col min="11" max="11" width="8.7109375" style="196" customWidth="1"/>
    <col min="12" max="16384" width="9.140625" style="22" customWidth="1"/>
  </cols>
  <sheetData>
    <row r="1" spans="1:11" s="1" customFormat="1" ht="46.5" customHeight="1" thickBot="1">
      <c r="A1" s="536" t="s">
        <v>21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s="7" customFormat="1" ht="42" customHeight="1" thickBot="1">
      <c r="A2" s="65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60</v>
      </c>
      <c r="H2" s="69" t="s">
        <v>174</v>
      </c>
      <c r="I2" s="228" t="s">
        <v>253</v>
      </c>
      <c r="J2" s="190" t="s">
        <v>308</v>
      </c>
      <c r="K2" s="70" t="s">
        <v>7</v>
      </c>
    </row>
    <row r="3" spans="1:11" s="1" customFormat="1" ht="15" customHeight="1">
      <c r="A3" s="8">
        <v>1</v>
      </c>
      <c r="B3" s="322" t="s">
        <v>8</v>
      </c>
      <c r="C3" s="317" t="s">
        <v>9</v>
      </c>
      <c r="D3" s="497" t="s">
        <v>105</v>
      </c>
      <c r="E3" s="317" t="s">
        <v>106</v>
      </c>
      <c r="F3" s="494" t="s">
        <v>107</v>
      </c>
      <c r="G3" s="490">
        <v>8</v>
      </c>
      <c r="H3" s="490"/>
      <c r="I3" s="490">
        <v>9</v>
      </c>
      <c r="J3" s="498"/>
      <c r="K3" s="492">
        <f>SUM(G3:I3)</f>
        <v>17</v>
      </c>
    </row>
    <row r="4" spans="1:11" s="1" customFormat="1" ht="15" customHeight="1">
      <c r="A4" s="8">
        <v>2</v>
      </c>
      <c r="B4" s="350">
        <v>55</v>
      </c>
      <c r="C4" s="351" t="s">
        <v>175</v>
      </c>
      <c r="D4" s="351" t="s">
        <v>176</v>
      </c>
      <c r="E4" s="351" t="s">
        <v>175</v>
      </c>
      <c r="F4" s="352" t="s">
        <v>177</v>
      </c>
      <c r="G4" s="490"/>
      <c r="H4" s="490">
        <v>6</v>
      </c>
      <c r="I4" s="490"/>
      <c r="J4" s="490">
        <v>7</v>
      </c>
      <c r="K4" s="492">
        <f>SUM(G4:J4)</f>
        <v>13</v>
      </c>
    </row>
    <row r="5" spans="1:11" s="1" customFormat="1" ht="15" customHeight="1">
      <c r="A5" s="8">
        <v>3</v>
      </c>
      <c r="B5" s="499">
        <v>121</v>
      </c>
      <c r="C5" s="500" t="s">
        <v>144</v>
      </c>
      <c r="D5" s="500" t="s">
        <v>145</v>
      </c>
      <c r="E5" s="488" t="s">
        <v>144</v>
      </c>
      <c r="F5" s="488" t="s">
        <v>42</v>
      </c>
      <c r="G5" s="501">
        <v>3</v>
      </c>
      <c r="H5" s="347"/>
      <c r="I5" s="347"/>
      <c r="J5" s="347">
        <v>4</v>
      </c>
      <c r="K5" s="492">
        <f>SUM(G5:J5)</f>
        <v>7</v>
      </c>
    </row>
    <row r="6" spans="1:11" s="1" customFormat="1" ht="15" customHeight="1">
      <c r="A6" s="8">
        <v>4</v>
      </c>
      <c r="B6" s="9">
        <v>11</v>
      </c>
      <c r="C6" s="212" t="s">
        <v>185</v>
      </c>
      <c r="D6" s="10" t="s">
        <v>176</v>
      </c>
      <c r="E6" s="83" t="s">
        <v>175</v>
      </c>
      <c r="F6" s="10" t="s">
        <v>177</v>
      </c>
      <c r="G6" s="94"/>
      <c r="H6" s="94"/>
      <c r="I6" s="95">
        <v>6</v>
      </c>
      <c r="J6" s="95"/>
      <c r="K6" s="156">
        <f>SUM(G6:I6)</f>
        <v>6</v>
      </c>
    </row>
    <row r="7" spans="1:11" s="1" customFormat="1" ht="15" customHeight="1">
      <c r="A7" s="8">
        <v>5</v>
      </c>
      <c r="B7" s="170">
        <v>325</v>
      </c>
      <c r="C7" s="168" t="s">
        <v>17</v>
      </c>
      <c r="D7" s="168" t="s">
        <v>11</v>
      </c>
      <c r="E7" s="168" t="s">
        <v>35</v>
      </c>
      <c r="F7" s="168" t="s">
        <v>36</v>
      </c>
      <c r="G7" s="171">
        <v>5</v>
      </c>
      <c r="H7" s="94"/>
      <c r="I7" s="94"/>
      <c r="J7" s="94"/>
      <c r="K7" s="156">
        <f>SUM(G7:I7)</f>
        <v>5</v>
      </c>
    </row>
    <row r="8" spans="1:11" s="1" customFormat="1" ht="15" customHeight="1">
      <c r="A8" s="8">
        <v>6</v>
      </c>
      <c r="B8" s="13" t="s">
        <v>264</v>
      </c>
      <c r="C8" s="14" t="s">
        <v>170</v>
      </c>
      <c r="D8" s="15" t="s">
        <v>171</v>
      </c>
      <c r="E8" s="15" t="s">
        <v>172</v>
      </c>
      <c r="F8" s="15" t="s">
        <v>173</v>
      </c>
      <c r="G8" s="94"/>
      <c r="H8" s="94"/>
      <c r="I8" s="95">
        <v>4</v>
      </c>
      <c r="J8" s="95"/>
      <c r="K8" s="156">
        <f>SUM(I8)</f>
        <v>4</v>
      </c>
    </row>
    <row r="9" spans="1:12" s="1" customFormat="1" ht="15" customHeight="1">
      <c r="A9" s="8">
        <v>7</v>
      </c>
      <c r="B9" s="51" t="s">
        <v>112</v>
      </c>
      <c r="C9" s="111" t="s">
        <v>113</v>
      </c>
      <c r="D9" s="111" t="s">
        <v>265</v>
      </c>
      <c r="E9" s="111" t="s">
        <v>31</v>
      </c>
      <c r="F9" s="111" t="s">
        <v>115</v>
      </c>
      <c r="G9" s="94"/>
      <c r="H9" s="94"/>
      <c r="I9" s="95">
        <v>2</v>
      </c>
      <c r="J9" s="95"/>
      <c r="K9" s="156">
        <f>SUM(G9:I9)</f>
        <v>2</v>
      </c>
      <c r="L9" s="22"/>
    </row>
    <row r="10" spans="1:11" s="1" customFormat="1" ht="15" customHeight="1">
      <c r="A10" s="8">
        <v>8</v>
      </c>
      <c r="B10" s="295" t="s">
        <v>23</v>
      </c>
      <c r="C10" s="250" t="s">
        <v>19</v>
      </c>
      <c r="D10" s="250" t="s">
        <v>101</v>
      </c>
      <c r="E10" s="250" t="s">
        <v>96</v>
      </c>
      <c r="F10" s="250" t="s">
        <v>341</v>
      </c>
      <c r="G10" s="276"/>
      <c r="H10" s="276"/>
      <c r="I10" s="276"/>
      <c r="J10" s="276"/>
      <c r="K10" s="296"/>
    </row>
    <row r="11" spans="1:11" s="1" customFormat="1" ht="15" customHeight="1">
      <c r="A11" s="8">
        <v>9</v>
      </c>
      <c r="B11" s="51"/>
      <c r="C11" s="111"/>
      <c r="D11" s="111"/>
      <c r="E11" s="111"/>
      <c r="F11" s="111"/>
      <c r="G11" s="94"/>
      <c r="H11" s="94"/>
      <c r="I11" s="94"/>
      <c r="J11" s="94"/>
      <c r="K11" s="156"/>
    </row>
    <row r="12" spans="1:11" s="1" customFormat="1" ht="15" customHeight="1">
      <c r="A12" s="8">
        <v>10</v>
      </c>
      <c r="B12" s="20"/>
      <c r="C12" s="61"/>
      <c r="D12" s="61"/>
      <c r="E12" s="61"/>
      <c r="F12" s="61"/>
      <c r="G12" s="61"/>
      <c r="H12" s="61"/>
      <c r="I12" s="61"/>
      <c r="J12" s="61"/>
      <c r="K12" s="215"/>
    </row>
    <row r="13" spans="1:12" ht="15.75">
      <c r="A13" s="8">
        <v>11</v>
      </c>
      <c r="B13" s="20"/>
      <c r="C13" s="14"/>
      <c r="D13" s="14"/>
      <c r="E13" s="14"/>
      <c r="F13" s="14"/>
      <c r="G13" s="94"/>
      <c r="H13" s="94"/>
      <c r="I13" s="94"/>
      <c r="J13" s="94"/>
      <c r="K13" s="156"/>
      <c r="L13" s="1"/>
    </row>
    <row r="14" spans="1:12" ht="15.75">
      <c r="A14" s="8">
        <v>12</v>
      </c>
      <c r="B14" s="20"/>
      <c r="C14" s="61"/>
      <c r="D14" s="61"/>
      <c r="E14" s="61"/>
      <c r="F14" s="61"/>
      <c r="G14" s="61"/>
      <c r="H14" s="61"/>
      <c r="I14" s="61"/>
      <c r="J14" s="61"/>
      <c r="K14" s="215"/>
      <c r="L14" s="1"/>
    </row>
    <row r="18" spans="3:4" ht="15.75">
      <c r="C18" s="254"/>
      <c r="D18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5.140625" style="87" customWidth="1"/>
    <col min="2" max="2" width="9.8515625" style="87" customWidth="1"/>
    <col min="3" max="4" width="27.7109375" style="22" customWidth="1"/>
    <col min="5" max="5" width="36.28125" style="22" customWidth="1"/>
    <col min="6" max="6" width="37.7109375" style="22" customWidth="1"/>
    <col min="7" max="10" width="11.57421875" style="22" customWidth="1"/>
    <col min="11" max="11" width="11.57421875" style="196" customWidth="1"/>
    <col min="12" max="16384" width="9.140625" style="22" customWidth="1"/>
  </cols>
  <sheetData>
    <row r="1" spans="1:11" s="1" customFormat="1" ht="45.75" customHeight="1" thickBot="1">
      <c r="A1" s="536" t="s">
        <v>22</v>
      </c>
      <c r="B1" s="537"/>
      <c r="C1" s="537"/>
      <c r="D1" s="537"/>
      <c r="E1" s="537"/>
      <c r="F1" s="537"/>
      <c r="G1" s="537"/>
      <c r="H1" s="537"/>
      <c r="I1" s="537"/>
      <c r="J1" s="542"/>
      <c r="K1" s="543"/>
    </row>
    <row r="2" spans="1:12" s="1" customFormat="1" ht="42" customHeight="1" thickBot="1">
      <c r="A2" s="65" t="s">
        <v>1</v>
      </c>
      <c r="B2" s="88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60</v>
      </c>
      <c r="H2" s="69" t="s">
        <v>174</v>
      </c>
      <c r="I2" s="228" t="s">
        <v>253</v>
      </c>
      <c r="J2" s="190" t="s">
        <v>308</v>
      </c>
      <c r="K2" s="112" t="s">
        <v>7</v>
      </c>
      <c r="L2" s="113"/>
    </row>
    <row r="3" spans="1:11" s="1" customFormat="1" ht="15" customHeight="1">
      <c r="A3" s="50">
        <v>1</v>
      </c>
      <c r="B3" s="305">
        <v>343</v>
      </c>
      <c r="C3" s="306" t="s">
        <v>212</v>
      </c>
      <c r="D3" s="306" t="s">
        <v>213</v>
      </c>
      <c r="E3" s="306" t="s">
        <v>212</v>
      </c>
      <c r="F3" s="306" t="s">
        <v>177</v>
      </c>
      <c r="G3" s="421"/>
      <c r="H3" s="331">
        <v>131</v>
      </c>
      <c r="I3" s="421">
        <v>128</v>
      </c>
      <c r="J3" s="423">
        <v>140.5</v>
      </c>
      <c r="K3" s="502">
        <f>SUM(H3+J3)</f>
        <v>271.5</v>
      </c>
    </row>
    <row r="4" spans="1:11" s="1" customFormat="1" ht="15" customHeight="1">
      <c r="A4" s="50">
        <v>2</v>
      </c>
      <c r="B4" s="167">
        <v>325</v>
      </c>
      <c r="C4" s="168" t="s">
        <v>117</v>
      </c>
      <c r="D4" s="168" t="s">
        <v>11</v>
      </c>
      <c r="E4" s="168" t="s">
        <v>118</v>
      </c>
      <c r="F4" s="169" t="s">
        <v>119</v>
      </c>
      <c r="G4" s="114">
        <v>132</v>
      </c>
      <c r="H4" s="115"/>
      <c r="I4" s="114"/>
      <c r="J4" s="247"/>
      <c r="K4" s="182">
        <f>SUM(G4:I4)</f>
        <v>132</v>
      </c>
    </row>
    <row r="5" spans="1:11" s="1" customFormat="1" ht="15" customHeight="1">
      <c r="A5" s="50">
        <v>3</v>
      </c>
      <c r="B5" s="32">
        <v>309</v>
      </c>
      <c r="C5" s="39" t="s">
        <v>261</v>
      </c>
      <c r="D5" s="39" t="s">
        <v>262</v>
      </c>
      <c r="E5" s="56" t="s">
        <v>172</v>
      </c>
      <c r="F5" s="39" t="s">
        <v>173</v>
      </c>
      <c r="G5" s="116"/>
      <c r="H5" s="116"/>
      <c r="I5" s="116">
        <v>131</v>
      </c>
      <c r="J5" s="116"/>
      <c r="K5" s="213">
        <f>SUM(G5:I5)</f>
        <v>131</v>
      </c>
    </row>
    <row r="6" spans="1:11" s="1" customFormat="1" ht="15" customHeight="1">
      <c r="A6" s="50">
        <v>4</v>
      </c>
      <c r="B6" s="266" t="s">
        <v>23</v>
      </c>
      <c r="C6" s="267" t="s">
        <v>19</v>
      </c>
      <c r="D6" s="267" t="s">
        <v>101</v>
      </c>
      <c r="E6" s="267" t="s">
        <v>96</v>
      </c>
      <c r="F6" s="267" t="s">
        <v>341</v>
      </c>
      <c r="G6" s="268"/>
      <c r="H6" s="269"/>
      <c r="I6" s="268"/>
      <c r="J6" s="268"/>
      <c r="K6" s="270"/>
    </row>
    <row r="7" spans="1:11" s="1" customFormat="1" ht="15" customHeight="1">
      <c r="A7" s="50">
        <v>5</v>
      </c>
      <c r="B7" s="50"/>
      <c r="C7" s="39"/>
      <c r="D7" s="39"/>
      <c r="E7" s="56"/>
      <c r="F7" s="39"/>
      <c r="G7" s="116"/>
      <c r="H7" s="117"/>
      <c r="I7" s="116"/>
      <c r="J7" s="116"/>
      <c r="K7" s="213"/>
    </row>
    <row r="8" spans="1:11" ht="15.75">
      <c r="A8" s="50">
        <v>6</v>
      </c>
      <c r="B8" s="8"/>
      <c r="C8" s="10"/>
      <c r="D8" s="10"/>
      <c r="E8" s="52"/>
      <c r="F8" s="10"/>
      <c r="G8" s="118"/>
      <c r="H8" s="119"/>
      <c r="I8" s="118"/>
      <c r="J8" s="118"/>
      <c r="K8" s="166"/>
    </row>
    <row r="9" spans="1:11" s="1" customFormat="1" ht="15" customHeight="1">
      <c r="A9" s="50">
        <v>7</v>
      </c>
      <c r="B9" s="121"/>
      <c r="C9" s="122"/>
      <c r="D9" s="43"/>
      <c r="E9" s="123"/>
      <c r="F9" s="124"/>
      <c r="G9" s="125"/>
      <c r="H9" s="125"/>
      <c r="I9" s="125"/>
      <c r="J9" s="125"/>
      <c r="K9" s="214"/>
    </row>
    <row r="10" spans="1:11" ht="15.75">
      <c r="A10" s="50">
        <v>8</v>
      </c>
      <c r="B10" s="20"/>
      <c r="C10" s="61"/>
      <c r="D10" s="61"/>
      <c r="E10" s="61"/>
      <c r="F10" s="61"/>
      <c r="G10" s="61"/>
      <c r="H10" s="61"/>
      <c r="I10" s="61"/>
      <c r="J10" s="61"/>
      <c r="K10" s="210"/>
    </row>
    <row r="11" spans="1:11" ht="15.75">
      <c r="A11" s="50">
        <v>9</v>
      </c>
      <c r="B11" s="20"/>
      <c r="C11" s="61"/>
      <c r="D11" s="61"/>
      <c r="E11" s="61"/>
      <c r="F11" s="61"/>
      <c r="G11" s="12"/>
      <c r="H11" s="12"/>
      <c r="I11" s="12"/>
      <c r="J11" s="12"/>
      <c r="K11" s="210"/>
    </row>
    <row r="16" spans="3:4" ht="15.75">
      <c r="C16" s="254"/>
      <c r="D16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">
      <selection activeCell="F23" sqref="F23"/>
    </sheetView>
  </sheetViews>
  <sheetFormatPr defaultColWidth="9.140625" defaultRowHeight="12.75"/>
  <cols>
    <col min="1" max="1" width="5.140625" style="87" customWidth="1"/>
    <col min="2" max="2" width="9.8515625" style="87" customWidth="1"/>
    <col min="3" max="3" width="28.7109375" style="22" customWidth="1"/>
    <col min="4" max="5" width="27.7109375" style="22" customWidth="1"/>
    <col min="6" max="6" width="37.7109375" style="22" customWidth="1"/>
    <col min="7" max="10" width="11.57421875" style="22" customWidth="1"/>
    <col min="11" max="11" width="11.57421875" style="196" customWidth="1"/>
    <col min="12" max="16384" width="9.140625" style="22" customWidth="1"/>
  </cols>
  <sheetData>
    <row r="1" spans="1:11" s="1" customFormat="1" ht="45.75" customHeight="1" thickBot="1">
      <c r="A1" s="539" t="s">
        <v>24</v>
      </c>
      <c r="B1" s="540"/>
      <c r="C1" s="540"/>
      <c r="D1" s="540"/>
      <c r="E1" s="540"/>
      <c r="F1" s="540"/>
      <c r="G1" s="540"/>
      <c r="H1" s="540"/>
      <c r="I1" s="540"/>
      <c r="J1" s="541"/>
      <c r="K1" s="540"/>
    </row>
    <row r="2" spans="1:11" s="7" customFormat="1" ht="42" customHeight="1" thickTop="1">
      <c r="A2" s="126" t="s">
        <v>1</v>
      </c>
      <c r="B2" s="127" t="s">
        <v>2</v>
      </c>
      <c r="C2" s="100" t="s">
        <v>3</v>
      </c>
      <c r="D2" s="100" t="s">
        <v>4</v>
      </c>
      <c r="E2" s="100" t="s">
        <v>5</v>
      </c>
      <c r="F2" s="101" t="s">
        <v>6</v>
      </c>
      <c r="G2" s="102" t="s">
        <v>60</v>
      </c>
      <c r="H2" s="102" t="s">
        <v>174</v>
      </c>
      <c r="I2" s="189" t="s">
        <v>253</v>
      </c>
      <c r="J2" s="248" t="s">
        <v>308</v>
      </c>
      <c r="K2" s="103" t="s">
        <v>7</v>
      </c>
    </row>
    <row r="3" spans="1:11" s="1" customFormat="1" ht="15" customHeight="1">
      <c r="A3" s="8">
        <v>1</v>
      </c>
      <c r="B3" s="503">
        <v>347</v>
      </c>
      <c r="C3" s="504" t="s">
        <v>50</v>
      </c>
      <c r="D3" s="504" t="s">
        <v>51</v>
      </c>
      <c r="E3" s="351" t="s">
        <v>45</v>
      </c>
      <c r="F3" s="504" t="s">
        <v>45</v>
      </c>
      <c r="G3" s="505">
        <v>10</v>
      </c>
      <c r="H3" s="505"/>
      <c r="I3" s="505">
        <v>10</v>
      </c>
      <c r="J3" s="505"/>
      <c r="K3" s="506">
        <f>SUM(G3:I3)</f>
        <v>20</v>
      </c>
    </row>
    <row r="4" spans="1:11" s="1" customFormat="1" ht="15" customHeight="1">
      <c r="A4" s="8">
        <v>2</v>
      </c>
      <c r="B4" s="261">
        <v>347</v>
      </c>
      <c r="C4" s="262" t="s">
        <v>50</v>
      </c>
      <c r="D4" s="262" t="s">
        <v>99</v>
      </c>
      <c r="E4" s="263" t="s">
        <v>45</v>
      </c>
      <c r="F4" s="262" t="s">
        <v>45</v>
      </c>
      <c r="G4" s="264">
        <v>7</v>
      </c>
      <c r="H4" s="264"/>
      <c r="I4" s="264">
        <v>7</v>
      </c>
      <c r="J4" s="264"/>
      <c r="K4" s="265">
        <f>SUM(G4:I4)</f>
        <v>14</v>
      </c>
    </row>
    <row r="5" spans="1:11" s="1" customFormat="1" ht="15" customHeight="1">
      <c r="A5" s="8">
        <v>3</v>
      </c>
      <c r="B5" s="322" t="s">
        <v>189</v>
      </c>
      <c r="C5" s="307" t="s">
        <v>190</v>
      </c>
      <c r="D5" s="307" t="s">
        <v>191</v>
      </c>
      <c r="E5" s="307" t="s">
        <v>190</v>
      </c>
      <c r="F5" s="307" t="s">
        <v>192</v>
      </c>
      <c r="G5" s="507"/>
      <c r="H5" s="507">
        <v>7</v>
      </c>
      <c r="I5" s="507"/>
      <c r="J5" s="507">
        <v>4</v>
      </c>
      <c r="K5" s="506">
        <f>SUM(G5:J5)</f>
        <v>11</v>
      </c>
    </row>
    <row r="6" spans="1:11" s="1" customFormat="1" ht="15" customHeight="1">
      <c r="A6" s="8">
        <v>4</v>
      </c>
      <c r="B6" s="427" t="s">
        <v>193</v>
      </c>
      <c r="C6" s="343" t="s">
        <v>194</v>
      </c>
      <c r="D6" s="343" t="s">
        <v>195</v>
      </c>
      <c r="E6" s="343" t="s">
        <v>196</v>
      </c>
      <c r="F6" s="343" t="s">
        <v>87</v>
      </c>
      <c r="G6" s="507"/>
      <c r="H6" s="507">
        <v>4</v>
      </c>
      <c r="I6" s="507"/>
      <c r="J6" s="507">
        <v>7</v>
      </c>
      <c r="K6" s="506">
        <f>SUM(G6:J6)</f>
        <v>11</v>
      </c>
    </row>
    <row r="7" spans="1:11" s="1" customFormat="1" ht="15" customHeight="1">
      <c r="A7" s="8">
        <v>5</v>
      </c>
      <c r="B7" s="322" t="s">
        <v>46</v>
      </c>
      <c r="C7" s="307" t="s">
        <v>47</v>
      </c>
      <c r="D7" s="307" t="s">
        <v>48</v>
      </c>
      <c r="E7" s="307" t="s">
        <v>47</v>
      </c>
      <c r="F7" s="307" t="s">
        <v>49</v>
      </c>
      <c r="G7" s="505">
        <v>3</v>
      </c>
      <c r="H7" s="505"/>
      <c r="I7" s="505">
        <v>5</v>
      </c>
      <c r="J7" s="505"/>
      <c r="K7" s="506">
        <f>SUM(G7:I7)</f>
        <v>8</v>
      </c>
    </row>
    <row r="8" spans="1:11" s="1" customFormat="1" ht="15" customHeight="1">
      <c r="A8" s="8">
        <v>6</v>
      </c>
      <c r="B8" s="128" t="s">
        <v>38</v>
      </c>
      <c r="C8" s="129" t="s">
        <v>39</v>
      </c>
      <c r="D8" s="140" t="s">
        <v>40</v>
      </c>
      <c r="E8" s="140" t="s">
        <v>41</v>
      </c>
      <c r="F8" s="140" t="s">
        <v>42</v>
      </c>
      <c r="G8" s="131">
        <v>5</v>
      </c>
      <c r="H8" s="130"/>
      <c r="I8" s="131"/>
      <c r="J8" s="131"/>
      <c r="K8" s="217">
        <f>SUM(G8:I8)</f>
        <v>5</v>
      </c>
    </row>
    <row r="9" spans="1:11" s="1" customFormat="1" ht="15" customHeight="1">
      <c r="A9" s="8">
        <v>7</v>
      </c>
      <c r="B9" s="20">
        <v>367</v>
      </c>
      <c r="C9" s="14" t="s">
        <v>43</v>
      </c>
      <c r="D9" s="14" t="s">
        <v>44</v>
      </c>
      <c r="E9" s="14" t="s">
        <v>45</v>
      </c>
      <c r="F9" s="14" t="s">
        <v>45</v>
      </c>
      <c r="G9" s="132"/>
      <c r="H9" s="132"/>
      <c r="I9" s="133">
        <v>3</v>
      </c>
      <c r="J9" s="133"/>
      <c r="K9" s="218">
        <f>SUM(G9:I9)</f>
        <v>3</v>
      </c>
    </row>
    <row r="10" spans="1:11" s="1" customFormat="1" ht="15" customHeight="1">
      <c r="A10" s="8">
        <v>8</v>
      </c>
      <c r="B10" s="49">
        <v>57</v>
      </c>
      <c r="C10" s="75" t="s">
        <v>52</v>
      </c>
      <c r="D10" s="75" t="s">
        <v>53</v>
      </c>
      <c r="E10" s="75" t="s">
        <v>52</v>
      </c>
      <c r="F10" s="75" t="s">
        <v>54</v>
      </c>
      <c r="G10" s="136">
        <v>2</v>
      </c>
      <c r="H10" s="135"/>
      <c r="I10" s="135"/>
      <c r="J10" s="135"/>
      <c r="K10" s="221">
        <f>SUM(G10:I10)</f>
        <v>2</v>
      </c>
    </row>
    <row r="11" spans="1:11" s="1" customFormat="1" ht="15" customHeight="1">
      <c r="A11" s="8">
        <v>9</v>
      </c>
      <c r="B11" s="51">
        <v>413</v>
      </c>
      <c r="C11" s="75" t="s">
        <v>291</v>
      </c>
      <c r="D11" s="75" t="s">
        <v>292</v>
      </c>
      <c r="E11" s="75" t="s">
        <v>293</v>
      </c>
      <c r="F11" s="75" t="s">
        <v>293</v>
      </c>
      <c r="G11" s="135"/>
      <c r="H11" s="135"/>
      <c r="I11" s="136">
        <v>2</v>
      </c>
      <c r="J11" s="136"/>
      <c r="K11" s="219">
        <f>SUM(G11:I11)</f>
        <v>2</v>
      </c>
    </row>
    <row r="12" spans="1:11" ht="15.75">
      <c r="A12" s="8">
        <v>10</v>
      </c>
      <c r="B12" s="20"/>
      <c r="C12" s="61"/>
      <c r="D12" s="61"/>
      <c r="E12" s="61"/>
      <c r="F12" s="61"/>
      <c r="G12" s="61"/>
      <c r="H12" s="61"/>
      <c r="I12" s="61"/>
      <c r="J12" s="61"/>
      <c r="K12" s="220"/>
    </row>
    <row r="13" spans="1:11" s="1" customFormat="1" ht="15" customHeight="1">
      <c r="A13" s="8">
        <v>11</v>
      </c>
      <c r="B13" s="137"/>
      <c r="C13" s="111"/>
      <c r="D13" s="111"/>
      <c r="E13" s="75"/>
      <c r="F13" s="111"/>
      <c r="G13" s="132"/>
      <c r="H13" s="132"/>
      <c r="I13" s="132"/>
      <c r="J13" s="132"/>
      <c r="K13" s="218"/>
    </row>
    <row r="14" spans="1:11" s="1" customFormat="1" ht="15" customHeight="1">
      <c r="A14" s="8">
        <v>12</v>
      </c>
      <c r="B14" s="20"/>
      <c r="C14" s="14"/>
      <c r="D14" s="14"/>
      <c r="E14" s="14"/>
      <c r="F14" s="14"/>
      <c r="G14" s="132"/>
      <c r="H14" s="132"/>
      <c r="I14" s="132"/>
      <c r="J14" s="132"/>
      <c r="K14" s="221"/>
    </row>
    <row r="15" spans="1:11" s="1" customFormat="1" ht="15" customHeight="1">
      <c r="A15" s="8">
        <v>13</v>
      </c>
      <c r="B15" s="20"/>
      <c r="C15" s="14"/>
      <c r="D15" s="14"/>
      <c r="E15" s="14"/>
      <c r="F15" s="14"/>
      <c r="G15" s="132"/>
      <c r="H15" s="138"/>
      <c r="I15" s="138"/>
      <c r="J15" s="138"/>
      <c r="K15" s="216"/>
    </row>
    <row r="16" spans="1:11" s="1" customFormat="1" ht="15" customHeight="1">
      <c r="A16" s="8">
        <v>14</v>
      </c>
      <c r="B16" s="51"/>
      <c r="C16" s="75"/>
      <c r="D16" s="75"/>
      <c r="E16" s="75"/>
      <c r="F16" s="75"/>
      <c r="G16" s="135"/>
      <c r="H16" s="135"/>
      <c r="I16" s="135"/>
      <c r="J16" s="135"/>
      <c r="K16" s="221"/>
    </row>
    <row r="20" spans="3:4" ht="15.75">
      <c r="C20" s="254"/>
      <c r="D20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5.140625" style="22" customWidth="1"/>
    <col min="2" max="2" width="9.8515625" style="87" customWidth="1"/>
    <col min="3" max="3" width="28.7109375" style="22" customWidth="1"/>
    <col min="4" max="4" width="26.8515625" style="22" customWidth="1"/>
    <col min="5" max="6" width="27.7109375" style="22" customWidth="1"/>
    <col min="7" max="7" width="11.57421875" style="22" customWidth="1"/>
    <col min="8" max="8" width="10.7109375" style="22" customWidth="1"/>
    <col min="9" max="10" width="11.57421875" style="22" customWidth="1"/>
    <col min="11" max="11" width="11.57421875" style="196" customWidth="1"/>
    <col min="12" max="16384" width="9.140625" style="22" customWidth="1"/>
  </cols>
  <sheetData>
    <row r="1" spans="1:11" s="1" customFormat="1" ht="45.75" customHeight="1" thickBot="1">
      <c r="A1" s="536" t="s">
        <v>25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s="7" customFormat="1" ht="42" customHeight="1" thickBot="1">
      <c r="A2" s="65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60</v>
      </c>
      <c r="H2" s="69" t="s">
        <v>174</v>
      </c>
      <c r="I2" s="228" t="s">
        <v>253</v>
      </c>
      <c r="J2" s="190" t="s">
        <v>308</v>
      </c>
      <c r="K2" s="70" t="s">
        <v>7</v>
      </c>
    </row>
    <row r="3" spans="1:11" s="1" customFormat="1" ht="15" customHeight="1">
      <c r="A3" s="8">
        <v>1</v>
      </c>
      <c r="B3" s="249">
        <v>367</v>
      </c>
      <c r="C3" s="250" t="s">
        <v>43</v>
      </c>
      <c r="D3" s="250" t="s">
        <v>44</v>
      </c>
      <c r="E3" s="273" t="s">
        <v>45</v>
      </c>
      <c r="F3" s="273" t="s">
        <v>45</v>
      </c>
      <c r="G3" s="276">
        <v>8</v>
      </c>
      <c r="H3" s="276"/>
      <c r="I3" s="276">
        <v>10</v>
      </c>
      <c r="J3" s="278"/>
      <c r="K3" s="279">
        <f>SUM(G3:I3)</f>
        <v>18</v>
      </c>
    </row>
    <row r="4" spans="1:11" s="1" customFormat="1" ht="15" customHeight="1">
      <c r="A4" s="8">
        <v>2</v>
      </c>
      <c r="B4" s="322" t="s">
        <v>46</v>
      </c>
      <c r="C4" s="307" t="s">
        <v>47</v>
      </c>
      <c r="D4" s="307" t="s">
        <v>48</v>
      </c>
      <c r="E4" s="307" t="s">
        <v>47</v>
      </c>
      <c r="F4" s="307" t="s">
        <v>49</v>
      </c>
      <c r="G4" s="347">
        <v>6</v>
      </c>
      <c r="H4" s="347"/>
      <c r="I4" s="347">
        <v>8</v>
      </c>
      <c r="J4" s="347"/>
      <c r="K4" s="508">
        <f>SUM(G4:I4)</f>
        <v>14</v>
      </c>
    </row>
    <row r="5" spans="1:11" ht="15.75">
      <c r="A5" s="8">
        <v>3</v>
      </c>
      <c r="B5" s="322" t="s">
        <v>189</v>
      </c>
      <c r="C5" s="307" t="s">
        <v>190</v>
      </c>
      <c r="D5" s="307" t="s">
        <v>191</v>
      </c>
      <c r="E5" s="307" t="s">
        <v>190</v>
      </c>
      <c r="F5" s="307" t="s">
        <v>192</v>
      </c>
      <c r="G5" s="490"/>
      <c r="H5" s="490">
        <v>7</v>
      </c>
      <c r="I5" s="490"/>
      <c r="J5" s="490">
        <v>7</v>
      </c>
      <c r="K5" s="509">
        <f>SUM(G5:J5)</f>
        <v>14</v>
      </c>
    </row>
    <row r="6" spans="1:11" s="1" customFormat="1" ht="15" customHeight="1">
      <c r="A6" s="8">
        <v>4</v>
      </c>
      <c r="B6" s="503">
        <v>347</v>
      </c>
      <c r="C6" s="504" t="s">
        <v>50</v>
      </c>
      <c r="D6" s="504" t="s">
        <v>51</v>
      </c>
      <c r="E6" s="351" t="s">
        <v>45</v>
      </c>
      <c r="F6" s="504" t="s">
        <v>45</v>
      </c>
      <c r="G6" s="347">
        <v>4</v>
      </c>
      <c r="H6" s="347"/>
      <c r="I6" s="347">
        <v>6</v>
      </c>
      <c r="J6" s="347"/>
      <c r="K6" s="508">
        <f>SUM(G6:I6)</f>
        <v>10</v>
      </c>
    </row>
    <row r="7" spans="1:11" ht="15.75">
      <c r="A7" s="8">
        <v>5</v>
      </c>
      <c r="B7" s="427" t="s">
        <v>193</v>
      </c>
      <c r="C7" s="343" t="s">
        <v>194</v>
      </c>
      <c r="D7" s="343" t="s">
        <v>195</v>
      </c>
      <c r="E7" s="343" t="s">
        <v>196</v>
      </c>
      <c r="F7" s="343" t="s">
        <v>87</v>
      </c>
      <c r="G7" s="314"/>
      <c r="H7" s="482">
        <v>4</v>
      </c>
      <c r="I7" s="314"/>
      <c r="J7" s="482">
        <v>4</v>
      </c>
      <c r="K7" s="510">
        <f>SUM(G7:J7)</f>
        <v>8</v>
      </c>
    </row>
    <row r="8" spans="1:11" s="1" customFormat="1" ht="15" customHeight="1">
      <c r="A8" s="8">
        <v>6</v>
      </c>
      <c r="B8" s="49">
        <v>114</v>
      </c>
      <c r="C8" s="75" t="s">
        <v>282</v>
      </c>
      <c r="D8" s="75" t="s">
        <v>283</v>
      </c>
      <c r="E8" s="75" t="s">
        <v>282</v>
      </c>
      <c r="F8" s="75" t="s">
        <v>284</v>
      </c>
      <c r="G8" s="94"/>
      <c r="H8" s="94"/>
      <c r="I8" s="95">
        <v>15</v>
      </c>
      <c r="J8" s="95"/>
      <c r="K8" s="222">
        <f aca="true" t="shared" si="0" ref="K8:K17">SUM(G8:I8)</f>
        <v>15</v>
      </c>
    </row>
    <row r="9" spans="1:11" s="1" customFormat="1" ht="15" customHeight="1">
      <c r="A9" s="8">
        <v>7</v>
      </c>
      <c r="B9" s="51" t="s">
        <v>285</v>
      </c>
      <c r="C9" s="14" t="s">
        <v>56</v>
      </c>
      <c r="D9" s="75" t="s">
        <v>286</v>
      </c>
      <c r="E9" s="75" t="s">
        <v>56</v>
      </c>
      <c r="F9" s="75" t="s">
        <v>59</v>
      </c>
      <c r="G9" s="94"/>
      <c r="H9" s="95"/>
      <c r="I9" s="95">
        <v>12</v>
      </c>
      <c r="J9" s="95"/>
      <c r="K9" s="222">
        <f t="shared" si="0"/>
        <v>12</v>
      </c>
    </row>
    <row r="10" spans="1:11" s="1" customFormat="1" ht="15" customHeight="1">
      <c r="A10" s="8">
        <v>8</v>
      </c>
      <c r="B10" s="128" t="s">
        <v>38</v>
      </c>
      <c r="C10" s="129" t="s">
        <v>39</v>
      </c>
      <c r="D10" s="140" t="s">
        <v>40</v>
      </c>
      <c r="E10" s="140" t="s">
        <v>41</v>
      </c>
      <c r="F10" s="140" t="s">
        <v>42</v>
      </c>
      <c r="G10" s="141">
        <v>11</v>
      </c>
      <c r="H10" s="93"/>
      <c r="I10" s="141"/>
      <c r="J10" s="141"/>
      <c r="K10" s="223">
        <f t="shared" si="0"/>
        <v>11</v>
      </c>
    </row>
    <row r="11" spans="1:11" s="1" customFormat="1" ht="15" customHeight="1">
      <c r="A11" s="8">
        <v>9</v>
      </c>
      <c r="B11" s="20">
        <v>416</v>
      </c>
      <c r="C11" s="14" t="s">
        <v>287</v>
      </c>
      <c r="D11" s="14" t="s">
        <v>288</v>
      </c>
      <c r="E11" s="14" t="s">
        <v>274</v>
      </c>
      <c r="F11" s="14" t="s">
        <v>276</v>
      </c>
      <c r="G11" s="94"/>
      <c r="H11" s="94"/>
      <c r="I11" s="95">
        <v>7</v>
      </c>
      <c r="J11" s="95"/>
      <c r="K11" s="222">
        <f t="shared" si="0"/>
        <v>7</v>
      </c>
    </row>
    <row r="12" spans="1:11" s="1" customFormat="1" ht="15" customHeight="1">
      <c r="A12" s="8">
        <v>10</v>
      </c>
      <c r="B12" s="49">
        <v>164</v>
      </c>
      <c r="C12" s="75" t="s">
        <v>58</v>
      </c>
      <c r="D12" s="75" t="s">
        <v>57</v>
      </c>
      <c r="E12" s="75" t="s">
        <v>56</v>
      </c>
      <c r="F12" s="75" t="s">
        <v>59</v>
      </c>
      <c r="G12" s="94"/>
      <c r="H12" s="94"/>
      <c r="I12" s="95">
        <v>5</v>
      </c>
      <c r="J12" s="95"/>
      <c r="K12" s="224">
        <f t="shared" si="0"/>
        <v>5</v>
      </c>
    </row>
    <row r="13" spans="1:11" s="1" customFormat="1" ht="15" customHeight="1">
      <c r="A13" s="8">
        <v>11</v>
      </c>
      <c r="B13" s="20" t="s">
        <v>289</v>
      </c>
      <c r="C13" s="61" t="s">
        <v>282</v>
      </c>
      <c r="D13" s="61" t="s">
        <v>290</v>
      </c>
      <c r="E13" s="61" t="s">
        <v>282</v>
      </c>
      <c r="F13" s="61" t="s">
        <v>284</v>
      </c>
      <c r="G13" s="61"/>
      <c r="H13" s="61"/>
      <c r="I13" s="20">
        <v>4</v>
      </c>
      <c r="J13" s="20"/>
      <c r="K13" s="225">
        <f t="shared" si="0"/>
        <v>4</v>
      </c>
    </row>
    <row r="14" spans="1:11" s="1" customFormat="1" ht="15" customHeight="1">
      <c r="A14" s="8">
        <v>12</v>
      </c>
      <c r="B14" s="49">
        <v>57</v>
      </c>
      <c r="C14" s="75" t="s">
        <v>52</v>
      </c>
      <c r="D14" s="75" t="s">
        <v>53</v>
      </c>
      <c r="E14" s="75" t="s">
        <v>52</v>
      </c>
      <c r="F14" s="75" t="s">
        <v>54</v>
      </c>
      <c r="G14" s="95">
        <v>3</v>
      </c>
      <c r="H14" s="94"/>
      <c r="I14" s="94"/>
      <c r="J14" s="94"/>
      <c r="K14" s="222">
        <f t="shared" si="0"/>
        <v>3</v>
      </c>
    </row>
    <row r="15" spans="1:11" s="1" customFormat="1" ht="15" customHeight="1">
      <c r="A15" s="8">
        <v>13</v>
      </c>
      <c r="B15" s="20">
        <v>413</v>
      </c>
      <c r="C15" s="14" t="s">
        <v>291</v>
      </c>
      <c r="D15" s="14" t="s">
        <v>292</v>
      </c>
      <c r="E15" s="14" t="s">
        <v>293</v>
      </c>
      <c r="F15" s="14" t="s">
        <v>293</v>
      </c>
      <c r="G15" s="94"/>
      <c r="H15" s="94"/>
      <c r="I15" s="95">
        <v>3</v>
      </c>
      <c r="J15" s="95"/>
      <c r="K15" s="224">
        <f t="shared" si="0"/>
        <v>3</v>
      </c>
    </row>
    <row r="16" spans="1:11" s="1" customFormat="1" ht="15" customHeight="1">
      <c r="A16" s="8">
        <v>14</v>
      </c>
      <c r="B16" s="20" t="s">
        <v>55</v>
      </c>
      <c r="C16" s="14" t="s">
        <v>56</v>
      </c>
      <c r="D16" s="14" t="s">
        <v>57</v>
      </c>
      <c r="E16" s="14" t="s">
        <v>58</v>
      </c>
      <c r="F16" s="14" t="s">
        <v>59</v>
      </c>
      <c r="G16" s="95">
        <v>2</v>
      </c>
      <c r="H16" s="94"/>
      <c r="I16" s="94"/>
      <c r="J16" s="94"/>
      <c r="K16" s="222">
        <f t="shared" si="0"/>
        <v>2</v>
      </c>
    </row>
    <row r="17" spans="1:11" s="1" customFormat="1" ht="15" customHeight="1">
      <c r="A17" s="8">
        <v>15</v>
      </c>
      <c r="B17" s="20">
        <v>357</v>
      </c>
      <c r="C17" s="61" t="s">
        <v>294</v>
      </c>
      <c r="D17" s="61" t="s">
        <v>295</v>
      </c>
      <c r="E17" s="61" t="s">
        <v>294</v>
      </c>
      <c r="F17" s="61" t="s">
        <v>276</v>
      </c>
      <c r="G17" s="61"/>
      <c r="H17" s="61"/>
      <c r="I17" s="20">
        <v>2</v>
      </c>
      <c r="J17" s="20"/>
      <c r="K17" s="226">
        <f t="shared" si="0"/>
        <v>2</v>
      </c>
    </row>
    <row r="18" spans="1:11" s="1" customFormat="1" ht="15" customHeight="1">
      <c r="A18" s="8">
        <v>16</v>
      </c>
      <c r="B18" s="20"/>
      <c r="C18" s="61"/>
      <c r="D18" s="61"/>
      <c r="E18" s="61"/>
      <c r="F18" s="61"/>
      <c r="G18" s="61"/>
      <c r="H18" s="61"/>
      <c r="I18" s="61"/>
      <c r="J18" s="61"/>
      <c r="K18" s="225"/>
    </row>
    <row r="19" spans="1:11" ht="15.75">
      <c r="A19" s="8">
        <v>17</v>
      </c>
      <c r="B19" s="20"/>
      <c r="C19" s="61"/>
      <c r="D19" s="61"/>
      <c r="E19" s="61"/>
      <c r="F19" s="61"/>
      <c r="G19" s="61"/>
      <c r="H19" s="61"/>
      <c r="I19" s="61"/>
      <c r="J19" s="61"/>
      <c r="K19" s="220"/>
    </row>
    <row r="20" spans="1:11" s="1" customFormat="1" ht="15" customHeight="1">
      <c r="A20" s="8">
        <v>18</v>
      </c>
      <c r="B20" s="49"/>
      <c r="C20" s="75"/>
      <c r="D20" s="75"/>
      <c r="E20" s="75"/>
      <c r="F20" s="75"/>
      <c r="G20" s="94"/>
      <c r="H20" s="94"/>
      <c r="I20" s="94"/>
      <c r="J20" s="94"/>
      <c r="K20" s="224"/>
    </row>
    <row r="21" spans="1:11" s="1" customFormat="1" ht="15" customHeight="1">
      <c r="A21" s="8">
        <v>19</v>
      </c>
      <c r="B21" s="20"/>
      <c r="C21" s="14"/>
      <c r="D21" s="14"/>
      <c r="E21" s="14"/>
      <c r="F21" s="14"/>
      <c r="G21" s="94"/>
      <c r="H21" s="94"/>
      <c r="I21" s="94"/>
      <c r="J21" s="94"/>
      <c r="K21" s="222"/>
    </row>
    <row r="24" spans="3:4" ht="15.75">
      <c r="C24" s="254"/>
      <c r="D24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6.140625" style="87" customWidth="1"/>
    <col min="2" max="2" width="9.7109375" style="87" customWidth="1"/>
    <col min="3" max="3" width="24.8515625" style="22" customWidth="1"/>
    <col min="4" max="4" width="27.7109375" style="22" customWidth="1"/>
    <col min="5" max="5" width="36.28125" style="22" customWidth="1"/>
    <col min="6" max="6" width="36.00390625" style="22" customWidth="1"/>
    <col min="7" max="7" width="11.421875" style="22" customWidth="1"/>
    <col min="8" max="8" width="11.57421875" style="87" customWidth="1"/>
    <col min="9" max="10" width="12.421875" style="22" customWidth="1"/>
    <col min="11" max="11" width="11.57421875" style="196" customWidth="1"/>
    <col min="12" max="16384" width="9.140625" style="22" customWidth="1"/>
  </cols>
  <sheetData>
    <row r="1" spans="1:11" s="1" customFormat="1" ht="45.75" customHeight="1">
      <c r="A1" s="544" t="s">
        <v>26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7" customFormat="1" ht="42" customHeight="1">
      <c r="A2" s="142" t="s">
        <v>1</v>
      </c>
      <c r="B2" s="143" t="s">
        <v>2</v>
      </c>
      <c r="C2" s="144" t="s">
        <v>3</v>
      </c>
      <c r="D2" s="144" t="s">
        <v>4</v>
      </c>
      <c r="E2" s="144" t="s">
        <v>5</v>
      </c>
      <c r="F2" s="145" t="s">
        <v>6</v>
      </c>
      <c r="G2" s="139" t="s">
        <v>60</v>
      </c>
      <c r="H2" s="139" t="s">
        <v>174</v>
      </c>
      <c r="I2" s="139" t="s">
        <v>253</v>
      </c>
      <c r="J2" s="139" t="s">
        <v>308</v>
      </c>
      <c r="K2" s="146" t="s">
        <v>7</v>
      </c>
    </row>
    <row r="3" spans="1:11" s="1" customFormat="1" ht="15" customHeight="1">
      <c r="A3" s="8">
        <v>1</v>
      </c>
      <c r="B3" s="255">
        <v>343</v>
      </c>
      <c r="C3" s="256" t="s">
        <v>212</v>
      </c>
      <c r="D3" s="256" t="s">
        <v>213</v>
      </c>
      <c r="E3" s="256" t="s">
        <v>212</v>
      </c>
      <c r="F3" s="280" t="s">
        <v>177</v>
      </c>
      <c r="G3" s="281"/>
      <c r="H3" s="281">
        <v>131</v>
      </c>
      <c r="I3" s="282">
        <v>0</v>
      </c>
      <c r="J3" s="281">
        <v>138</v>
      </c>
      <c r="K3" s="277">
        <f>SUM(H3:J3)</f>
        <v>269</v>
      </c>
    </row>
    <row r="4" spans="1:11" s="1" customFormat="1" ht="15" customHeight="1">
      <c r="A4" s="8">
        <v>2</v>
      </c>
      <c r="B4" s="489">
        <v>329</v>
      </c>
      <c r="C4" s="488" t="s">
        <v>186</v>
      </c>
      <c r="D4" s="488" t="s">
        <v>187</v>
      </c>
      <c r="E4" s="488" t="s">
        <v>186</v>
      </c>
      <c r="F4" s="488" t="s">
        <v>177</v>
      </c>
      <c r="G4" s="511"/>
      <c r="H4" s="491">
        <v>118</v>
      </c>
      <c r="I4" s="491"/>
      <c r="J4" s="491">
        <v>120.5</v>
      </c>
      <c r="K4" s="493">
        <f>SUM(G4:J4)</f>
        <v>238.5</v>
      </c>
    </row>
    <row r="5" spans="1:11" s="1" customFormat="1" ht="15" customHeight="1">
      <c r="A5" s="8">
        <v>3</v>
      </c>
      <c r="B5" s="167">
        <v>325</v>
      </c>
      <c r="C5" s="168" t="s">
        <v>117</v>
      </c>
      <c r="D5" s="168" t="s">
        <v>11</v>
      </c>
      <c r="E5" s="168" t="s">
        <v>118</v>
      </c>
      <c r="F5" s="169" t="s">
        <v>119</v>
      </c>
      <c r="G5" s="147">
        <v>125</v>
      </c>
      <c r="H5" s="148"/>
      <c r="I5" s="147"/>
      <c r="J5" s="147"/>
      <c r="K5" s="181">
        <f>SUM(G5:I5)</f>
        <v>125</v>
      </c>
    </row>
    <row r="6" spans="1:11" s="1" customFormat="1" ht="15" customHeight="1">
      <c r="A6" s="8">
        <v>4</v>
      </c>
      <c r="B6" s="32">
        <v>309</v>
      </c>
      <c r="C6" s="39" t="s">
        <v>261</v>
      </c>
      <c r="D6" s="39" t="s">
        <v>262</v>
      </c>
      <c r="E6" s="56" t="s">
        <v>172</v>
      </c>
      <c r="F6" s="39" t="s">
        <v>173</v>
      </c>
      <c r="G6" s="118"/>
      <c r="H6" s="118"/>
      <c r="I6" s="118">
        <v>114.5</v>
      </c>
      <c r="J6" s="118"/>
      <c r="K6" s="227">
        <f>SUM(G6:I6)</f>
        <v>114.5</v>
      </c>
    </row>
    <row r="7" spans="1:11" s="1" customFormat="1" ht="15" customHeight="1">
      <c r="A7" s="8">
        <v>5</v>
      </c>
      <c r="B7" s="8"/>
      <c r="C7" s="17"/>
      <c r="D7" s="10"/>
      <c r="E7" s="52"/>
      <c r="F7" s="10"/>
      <c r="G7" s="149"/>
      <c r="H7" s="150"/>
      <c r="I7" s="149"/>
      <c r="J7" s="149"/>
      <c r="K7" s="166"/>
    </row>
    <row r="8" spans="1:11" s="1" customFormat="1" ht="15" customHeight="1">
      <c r="A8" s="8">
        <v>6</v>
      </c>
      <c r="B8" s="9"/>
      <c r="C8" s="10"/>
      <c r="D8" s="10"/>
      <c r="E8" s="52"/>
      <c r="F8" s="10"/>
      <c r="G8" s="151"/>
      <c r="H8" s="152"/>
      <c r="I8" s="151"/>
      <c r="J8" s="151"/>
      <c r="K8" s="210"/>
    </row>
    <row r="9" spans="1:11" s="1" customFormat="1" ht="15" customHeight="1">
      <c r="A9" s="8">
        <v>7</v>
      </c>
      <c r="B9" s="9"/>
      <c r="C9" s="10"/>
      <c r="D9" s="10"/>
      <c r="E9" s="153"/>
      <c r="F9" s="21"/>
      <c r="G9" s="149"/>
      <c r="H9" s="150"/>
      <c r="I9" s="149"/>
      <c r="J9" s="149"/>
      <c r="K9" s="166"/>
    </row>
    <row r="10" spans="1:11" s="1" customFormat="1" ht="15" customHeight="1">
      <c r="A10" s="8">
        <v>8</v>
      </c>
      <c r="B10" s="13"/>
      <c r="C10" s="61"/>
      <c r="D10" s="64"/>
      <c r="E10" s="64"/>
      <c r="F10" s="64"/>
      <c r="G10" s="149"/>
      <c r="H10" s="150"/>
      <c r="I10" s="149"/>
      <c r="J10" s="149"/>
      <c r="K10" s="166"/>
    </row>
    <row r="11" spans="1:11" s="1" customFormat="1" ht="15" customHeight="1">
      <c r="A11" s="8">
        <v>9</v>
      </c>
      <c r="B11" s="16"/>
      <c r="C11" s="10"/>
      <c r="D11" s="10"/>
      <c r="E11" s="52"/>
      <c r="F11" s="10"/>
      <c r="G11" s="149"/>
      <c r="H11" s="150"/>
      <c r="I11" s="149"/>
      <c r="J11" s="149"/>
      <c r="K11" s="166"/>
    </row>
    <row r="12" spans="1:11" s="1" customFormat="1" ht="15.75">
      <c r="A12" s="8">
        <v>10</v>
      </c>
      <c r="B12" s="13"/>
      <c r="C12" s="61"/>
      <c r="D12" s="61"/>
      <c r="E12" s="61"/>
      <c r="F12" s="17"/>
      <c r="G12" s="118"/>
      <c r="H12" s="154"/>
      <c r="I12" s="118"/>
      <c r="J12" s="118"/>
      <c r="K12" s="166"/>
    </row>
    <row r="13" spans="1:11" s="1" customFormat="1" ht="15.75">
      <c r="A13" s="24"/>
      <c r="B13" s="24"/>
      <c r="C13" s="25"/>
      <c r="D13" s="25"/>
      <c r="F13" s="25"/>
      <c r="H13" s="24"/>
      <c r="K13" s="89"/>
    </row>
    <row r="14" spans="1:11" s="1" customFormat="1" ht="15.75">
      <c r="A14" s="24"/>
      <c r="B14" s="24"/>
      <c r="C14" s="25"/>
      <c r="D14" s="25"/>
      <c r="E14" s="22"/>
      <c r="F14" s="22"/>
      <c r="G14" s="22"/>
      <c r="H14" s="87"/>
      <c r="I14" s="22"/>
      <c r="J14" s="22"/>
      <c r="K14" s="89"/>
    </row>
    <row r="15" spans="1:11" s="1" customFormat="1" ht="15.75">
      <c r="A15" s="24"/>
      <c r="B15" s="24"/>
      <c r="C15" s="25"/>
      <c r="D15" s="25"/>
      <c r="F15" s="25"/>
      <c r="H15" s="24"/>
      <c r="K15" s="89"/>
    </row>
    <row r="16" spans="3:4" ht="15.75">
      <c r="C16" s="254"/>
      <c r="D16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F22" sqref="F22"/>
    </sheetView>
  </sheetViews>
  <sheetFormatPr defaultColWidth="9.140625" defaultRowHeight="12.75"/>
  <cols>
    <col min="1" max="1" width="5.140625" style="22" customWidth="1"/>
    <col min="2" max="2" width="9.8515625" style="87" customWidth="1"/>
    <col min="3" max="3" width="31.00390625" style="22" customWidth="1"/>
    <col min="4" max="5" width="27.7109375" style="22" customWidth="1"/>
    <col min="6" max="6" width="37.7109375" style="22" customWidth="1"/>
    <col min="7" max="7" width="11.57421875" style="22" customWidth="1"/>
    <col min="8" max="8" width="11.00390625" style="22" customWidth="1"/>
    <col min="9" max="12" width="13.57421875" style="22" customWidth="1"/>
    <col min="13" max="13" width="11.7109375" style="196" customWidth="1"/>
    <col min="14" max="16384" width="9.140625" style="22" customWidth="1"/>
  </cols>
  <sheetData>
    <row r="1" spans="1:13" s="1" customFormat="1" ht="45.75" customHeight="1">
      <c r="A1" s="544" t="s">
        <v>167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s="104" customFormat="1" ht="42" customHeight="1">
      <c r="A2" s="142" t="s">
        <v>1</v>
      </c>
      <c r="B2" s="143" t="s">
        <v>2</v>
      </c>
      <c r="C2" s="144" t="s">
        <v>3</v>
      </c>
      <c r="D2" s="144" t="s">
        <v>4</v>
      </c>
      <c r="E2" s="144" t="s">
        <v>5</v>
      </c>
      <c r="F2" s="145" t="s">
        <v>6</v>
      </c>
      <c r="G2" s="139" t="s">
        <v>60</v>
      </c>
      <c r="H2" s="139" t="s">
        <v>174</v>
      </c>
      <c r="I2" s="139" t="s">
        <v>222</v>
      </c>
      <c r="J2" s="139" t="s">
        <v>253</v>
      </c>
      <c r="K2" s="139" t="s">
        <v>308</v>
      </c>
      <c r="L2" s="139" t="s">
        <v>353</v>
      </c>
      <c r="M2" s="146" t="s">
        <v>7</v>
      </c>
    </row>
    <row r="3" spans="1:13" s="1" customFormat="1" ht="15" customHeight="1">
      <c r="A3" s="8">
        <v>1</v>
      </c>
      <c r="B3" s="515">
        <v>343</v>
      </c>
      <c r="C3" s="516" t="s">
        <v>212</v>
      </c>
      <c r="D3" s="516" t="s">
        <v>213</v>
      </c>
      <c r="E3" s="516" t="s">
        <v>212</v>
      </c>
      <c r="F3" s="516" t="s">
        <v>177</v>
      </c>
      <c r="G3" s="523"/>
      <c r="H3" s="523">
        <v>9</v>
      </c>
      <c r="I3" s="523"/>
      <c r="J3" s="512">
        <v>9</v>
      </c>
      <c r="K3" s="523">
        <v>10</v>
      </c>
      <c r="L3" s="523"/>
      <c r="M3" s="525">
        <f>SUM(J3:K3)</f>
        <v>19</v>
      </c>
    </row>
    <row r="4" spans="1:13" s="1" customFormat="1" ht="15" customHeight="1">
      <c r="A4" s="176">
        <v>2</v>
      </c>
      <c r="B4" s="515">
        <v>194</v>
      </c>
      <c r="C4" s="516" t="s">
        <v>225</v>
      </c>
      <c r="D4" s="516" t="s">
        <v>332</v>
      </c>
      <c r="E4" s="517" t="s">
        <v>305</v>
      </c>
      <c r="F4" s="517" t="s">
        <v>227</v>
      </c>
      <c r="G4" s="523"/>
      <c r="H4" s="523"/>
      <c r="I4" s="523">
        <v>8</v>
      </c>
      <c r="J4" s="523"/>
      <c r="K4" s="523">
        <v>7</v>
      </c>
      <c r="L4" s="523"/>
      <c r="M4" s="525">
        <f>SUM(G4:K4)</f>
        <v>15</v>
      </c>
    </row>
    <row r="5" spans="1:13" s="1" customFormat="1" ht="15" customHeight="1">
      <c r="A5" s="513">
        <v>3</v>
      </c>
      <c r="B5" s="522">
        <v>255</v>
      </c>
      <c r="C5" s="519" t="s">
        <v>120</v>
      </c>
      <c r="D5" s="519" t="s">
        <v>121</v>
      </c>
      <c r="E5" s="519" t="s">
        <v>120</v>
      </c>
      <c r="F5" s="519" t="s">
        <v>122</v>
      </c>
      <c r="G5" s="524">
        <v>6</v>
      </c>
      <c r="H5" s="526"/>
      <c r="I5" s="524"/>
      <c r="J5" s="524"/>
      <c r="K5" s="524"/>
      <c r="L5" s="524">
        <v>3</v>
      </c>
      <c r="M5" s="525">
        <f>SUM(G5:L5)</f>
        <v>9</v>
      </c>
    </row>
    <row r="6" spans="1:13" s="1" customFormat="1" ht="15" customHeight="1">
      <c r="A6" s="514">
        <v>4</v>
      </c>
      <c r="B6" s="515">
        <v>807</v>
      </c>
      <c r="C6" s="518" t="s">
        <v>333</v>
      </c>
      <c r="D6" s="516" t="s">
        <v>307</v>
      </c>
      <c r="E6" s="527" t="s">
        <v>225</v>
      </c>
      <c r="F6" s="518" t="s">
        <v>227</v>
      </c>
      <c r="G6" s="523"/>
      <c r="H6" s="523"/>
      <c r="I6" s="523"/>
      <c r="J6" s="523"/>
      <c r="K6" s="523">
        <v>3</v>
      </c>
      <c r="L6" s="523">
        <v>5</v>
      </c>
      <c r="M6" s="525">
        <f>SUM(K6:L6)</f>
        <v>8</v>
      </c>
    </row>
    <row r="7" spans="1:13" s="1" customFormat="1" ht="15" customHeight="1">
      <c r="A7" s="513">
        <v>5</v>
      </c>
      <c r="B7" s="520">
        <v>400</v>
      </c>
      <c r="C7" s="521" t="s">
        <v>150</v>
      </c>
      <c r="D7" s="521" t="s">
        <v>151</v>
      </c>
      <c r="E7" s="521" t="s">
        <v>152</v>
      </c>
      <c r="F7" s="521" t="s">
        <v>153</v>
      </c>
      <c r="G7" s="524">
        <v>4</v>
      </c>
      <c r="H7" s="526"/>
      <c r="I7" s="524"/>
      <c r="J7" s="524">
        <v>4</v>
      </c>
      <c r="K7" s="526"/>
      <c r="L7" s="526"/>
      <c r="M7" s="525">
        <f>SUM(G7:L7)</f>
        <v>8</v>
      </c>
    </row>
    <row r="8" spans="1:13" s="1" customFormat="1" ht="15" customHeight="1">
      <c r="A8" s="514">
        <v>6</v>
      </c>
      <c r="B8" s="522">
        <v>153</v>
      </c>
      <c r="C8" s="528" t="s">
        <v>123</v>
      </c>
      <c r="D8" s="519" t="s">
        <v>124</v>
      </c>
      <c r="E8" s="519" t="s">
        <v>123</v>
      </c>
      <c r="F8" s="519" t="s">
        <v>49</v>
      </c>
      <c r="G8" s="524">
        <v>8</v>
      </c>
      <c r="H8" s="524"/>
      <c r="I8" s="524"/>
      <c r="J8" s="524">
        <v>6</v>
      </c>
      <c r="K8" s="524"/>
      <c r="L8" s="524"/>
      <c r="M8" s="525">
        <f>SUM(G8:I8)</f>
        <v>8</v>
      </c>
    </row>
    <row r="9" spans="1:13" s="1" customFormat="1" ht="15" customHeight="1">
      <c r="A9" s="513">
        <v>7</v>
      </c>
      <c r="B9" s="283">
        <v>55</v>
      </c>
      <c r="C9" s="284" t="s">
        <v>175</v>
      </c>
      <c r="D9" s="263" t="s">
        <v>176</v>
      </c>
      <c r="E9" s="284" t="s">
        <v>175</v>
      </c>
      <c r="F9" s="285" t="s">
        <v>177</v>
      </c>
      <c r="G9" s="286"/>
      <c r="H9" s="287">
        <v>6</v>
      </c>
      <c r="I9" s="287"/>
      <c r="J9" s="287"/>
      <c r="K9" s="287">
        <v>0</v>
      </c>
      <c r="L9" s="287"/>
      <c r="M9" s="288">
        <f>SUM(G9:I9)</f>
        <v>6</v>
      </c>
    </row>
    <row r="10" spans="1:13" s="1" customFormat="1" ht="15" customHeight="1">
      <c r="A10" s="514">
        <v>8</v>
      </c>
      <c r="B10" s="177" t="s">
        <v>112</v>
      </c>
      <c r="C10" s="81" t="s">
        <v>113</v>
      </c>
      <c r="D10" s="82" t="s">
        <v>114</v>
      </c>
      <c r="E10" s="178" t="s">
        <v>31</v>
      </c>
      <c r="F10" s="179" t="s">
        <v>115</v>
      </c>
      <c r="G10" s="133">
        <v>11</v>
      </c>
      <c r="H10" s="133"/>
      <c r="I10" s="132"/>
      <c r="J10" s="132"/>
      <c r="K10" s="132"/>
      <c r="L10" s="132"/>
      <c r="M10" s="157">
        <f>SUM(G10:I10)</f>
        <v>11</v>
      </c>
    </row>
    <row r="11" spans="1:13" s="1" customFormat="1" ht="15" customHeight="1">
      <c r="A11" s="514">
        <v>16</v>
      </c>
      <c r="B11" s="9"/>
      <c r="C11" s="21" t="s">
        <v>357</v>
      </c>
      <c r="D11" s="10" t="s">
        <v>358</v>
      </c>
      <c r="E11" s="108" t="s">
        <v>357</v>
      </c>
      <c r="F11" s="21"/>
      <c r="G11" s="136"/>
      <c r="H11" s="136"/>
      <c r="I11" s="135"/>
      <c r="J11" s="135"/>
      <c r="K11" s="135"/>
      <c r="L11" s="136">
        <v>8</v>
      </c>
      <c r="M11" s="157">
        <v>8</v>
      </c>
    </row>
    <row r="12" spans="1:13" s="1" customFormat="1" ht="15" customHeight="1">
      <c r="A12" s="513">
        <v>9</v>
      </c>
      <c r="B12" s="13"/>
      <c r="C12" s="108" t="s">
        <v>220</v>
      </c>
      <c r="D12" s="108" t="s">
        <v>221</v>
      </c>
      <c r="E12" s="15"/>
      <c r="F12" s="15"/>
      <c r="G12" s="132"/>
      <c r="H12" s="132"/>
      <c r="I12" s="133">
        <v>5</v>
      </c>
      <c r="J12" s="133"/>
      <c r="K12" s="133"/>
      <c r="L12" s="133"/>
      <c r="M12" s="157">
        <f>SUM(G12:I12)</f>
        <v>5</v>
      </c>
    </row>
    <row r="13" spans="1:13" s="1" customFormat="1" ht="15" customHeight="1">
      <c r="A13" s="514">
        <v>10</v>
      </c>
      <c r="B13" s="9">
        <v>285</v>
      </c>
      <c r="C13" s="246" t="s">
        <v>328</v>
      </c>
      <c r="D13" s="10" t="s">
        <v>327</v>
      </c>
      <c r="E13" s="234" t="s">
        <v>329</v>
      </c>
      <c r="F13" s="21" t="s">
        <v>330</v>
      </c>
      <c r="G13" s="135"/>
      <c r="H13" s="135"/>
      <c r="I13" s="135"/>
      <c r="J13" s="135"/>
      <c r="K13" s="136">
        <v>5</v>
      </c>
      <c r="L13" s="136"/>
      <c r="M13" s="157">
        <f>SUM(G13:K13)</f>
        <v>5</v>
      </c>
    </row>
    <row r="14" spans="1:13" s="1" customFormat="1" ht="15" customHeight="1">
      <c r="A14" s="513">
        <v>11</v>
      </c>
      <c r="B14" s="49">
        <v>355</v>
      </c>
      <c r="C14" s="75" t="s">
        <v>181</v>
      </c>
      <c r="D14" s="75" t="s">
        <v>182</v>
      </c>
      <c r="E14" s="75" t="s">
        <v>183</v>
      </c>
      <c r="F14" s="75" t="s">
        <v>183</v>
      </c>
      <c r="G14" s="133"/>
      <c r="H14" s="133">
        <v>4</v>
      </c>
      <c r="I14" s="132"/>
      <c r="J14" s="132"/>
      <c r="K14" s="132"/>
      <c r="L14" s="132"/>
      <c r="M14" s="157">
        <f>SUM(G14:I14)</f>
        <v>4</v>
      </c>
    </row>
    <row r="15" spans="1:13" s="1" customFormat="1" ht="15" customHeight="1">
      <c r="A15" s="514">
        <v>12</v>
      </c>
      <c r="B15" s="105">
        <v>46</v>
      </c>
      <c r="C15" s="92" t="s">
        <v>149</v>
      </c>
      <c r="D15" s="91" t="s">
        <v>33</v>
      </c>
      <c r="E15" s="92" t="s">
        <v>149</v>
      </c>
      <c r="F15" s="21" t="s">
        <v>87</v>
      </c>
      <c r="G15" s="133">
        <v>3</v>
      </c>
      <c r="H15" s="133"/>
      <c r="I15" s="132"/>
      <c r="J15" s="132"/>
      <c r="K15" s="132"/>
      <c r="L15" s="132"/>
      <c r="M15" s="157">
        <f>SUM(G15:I15)</f>
        <v>3</v>
      </c>
    </row>
    <row r="16" spans="1:13" s="1" customFormat="1" ht="15" customHeight="1">
      <c r="A16" s="513">
        <v>13</v>
      </c>
      <c r="B16" s="9"/>
      <c r="C16" s="10" t="s">
        <v>223</v>
      </c>
      <c r="D16" s="109" t="s">
        <v>224</v>
      </c>
      <c r="E16" s="108"/>
      <c r="F16" s="21"/>
      <c r="G16" s="135"/>
      <c r="H16" s="135"/>
      <c r="I16" s="136">
        <v>3</v>
      </c>
      <c r="J16" s="136"/>
      <c r="K16" s="136"/>
      <c r="L16" s="136"/>
      <c r="M16" s="157">
        <f>SUM(G16:I16)</f>
        <v>3</v>
      </c>
    </row>
    <row r="17" spans="1:13" s="1" customFormat="1" ht="15" customHeight="1">
      <c r="A17" s="514">
        <v>14</v>
      </c>
      <c r="B17" s="20">
        <v>405</v>
      </c>
      <c r="C17" s="61" t="s">
        <v>164</v>
      </c>
      <c r="D17" s="61" t="s">
        <v>165</v>
      </c>
      <c r="E17" s="61" t="s">
        <v>164</v>
      </c>
      <c r="F17" s="61" t="s">
        <v>10</v>
      </c>
      <c r="G17" s="136">
        <v>2</v>
      </c>
      <c r="H17" s="136"/>
      <c r="I17" s="135"/>
      <c r="J17" s="135"/>
      <c r="K17" s="135"/>
      <c r="L17" s="135"/>
      <c r="M17" s="157">
        <f>SUM(G17:I17)</f>
        <v>2</v>
      </c>
    </row>
    <row r="18" spans="1:13" s="1" customFormat="1" ht="15" customHeight="1">
      <c r="A18" s="513">
        <v>15</v>
      </c>
      <c r="B18" s="9">
        <v>501</v>
      </c>
      <c r="C18" s="21" t="s">
        <v>214</v>
      </c>
      <c r="D18" s="10" t="s">
        <v>215</v>
      </c>
      <c r="E18" s="108" t="s">
        <v>185</v>
      </c>
      <c r="F18" s="21" t="s">
        <v>177</v>
      </c>
      <c r="G18" s="136"/>
      <c r="H18" s="136">
        <v>2</v>
      </c>
      <c r="I18" s="135"/>
      <c r="J18" s="135"/>
      <c r="K18" s="135"/>
      <c r="L18" s="135"/>
      <c r="M18" s="157">
        <f>SUM(G18:I18)</f>
        <v>2</v>
      </c>
    </row>
    <row r="19" spans="1:13" s="1" customFormat="1" ht="15" customHeight="1">
      <c r="A19" s="513">
        <v>17</v>
      </c>
      <c r="B19" s="8">
        <v>402</v>
      </c>
      <c r="C19" s="110" t="s">
        <v>254</v>
      </c>
      <c r="D19" s="110" t="s">
        <v>255</v>
      </c>
      <c r="E19" s="110" t="s">
        <v>256</v>
      </c>
      <c r="F19" s="110" t="s">
        <v>153</v>
      </c>
      <c r="G19" s="135"/>
      <c r="H19" s="135"/>
      <c r="I19" s="136"/>
      <c r="J19" s="136">
        <v>2</v>
      </c>
      <c r="K19" s="136"/>
      <c r="L19" s="136"/>
      <c r="M19" s="157">
        <f>SUM(G19:J19)</f>
        <v>2</v>
      </c>
    </row>
    <row r="22" spans="3:4" ht="15.75">
      <c r="C22" s="254"/>
      <c r="D22" s="22" t="s">
        <v>340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M18" sqref="M18"/>
    </sheetView>
  </sheetViews>
  <sheetFormatPr defaultColWidth="9.00390625" defaultRowHeight="12.75"/>
  <cols>
    <col min="1" max="1" width="5.00390625" style="1" customWidth="1"/>
    <col min="2" max="2" width="11.28125" style="24" customWidth="1"/>
    <col min="3" max="3" width="29.7109375" style="25" customWidth="1"/>
    <col min="4" max="4" width="28.8515625" style="25" customWidth="1"/>
    <col min="5" max="5" width="44.00390625" style="1" customWidth="1"/>
    <col min="6" max="6" width="36.28125" style="25" customWidth="1"/>
    <col min="7" max="7" width="11.7109375" style="1" customWidth="1"/>
    <col min="8" max="8" width="12.00390625" style="1" customWidth="1"/>
    <col min="9" max="12" width="10.28125" style="1" customWidth="1"/>
    <col min="13" max="13" width="11.57421875" style="1" customWidth="1"/>
    <col min="14" max="14" width="9.00390625" style="192" customWidth="1"/>
    <col min="15" max="16384" width="9.00390625" style="1" customWidth="1"/>
  </cols>
  <sheetData>
    <row r="1" spans="1:14" ht="45.75" customHeight="1" thickBot="1">
      <c r="A1" s="536" t="s">
        <v>133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8"/>
    </row>
    <row r="2" spans="1:14" s="104" customFormat="1" ht="42.75" customHeight="1">
      <c r="A2" s="355" t="s">
        <v>1</v>
      </c>
      <c r="B2" s="356" t="s">
        <v>2</v>
      </c>
      <c r="C2" s="357" t="s">
        <v>3</v>
      </c>
      <c r="D2" s="357" t="s">
        <v>4</v>
      </c>
      <c r="E2" s="357" t="s">
        <v>5</v>
      </c>
      <c r="F2" s="358" t="s">
        <v>6</v>
      </c>
      <c r="G2" s="358" t="s">
        <v>60</v>
      </c>
      <c r="H2" s="358" t="s">
        <v>174</v>
      </c>
      <c r="I2" s="358" t="s">
        <v>222</v>
      </c>
      <c r="J2" s="358" t="s">
        <v>242</v>
      </c>
      <c r="K2" s="358" t="s">
        <v>253</v>
      </c>
      <c r="L2" s="358" t="s">
        <v>308</v>
      </c>
      <c r="M2" s="358" t="s">
        <v>353</v>
      </c>
      <c r="N2" s="359" t="s">
        <v>7</v>
      </c>
    </row>
    <row r="3" spans="1:14" ht="15" customHeight="1">
      <c r="A3" s="360">
        <v>1</v>
      </c>
      <c r="B3" s="380" t="s">
        <v>296</v>
      </c>
      <c r="C3" s="381" t="s">
        <v>232</v>
      </c>
      <c r="D3" s="382" t="s">
        <v>239</v>
      </c>
      <c r="E3" s="382" t="s">
        <v>311</v>
      </c>
      <c r="F3" s="382" t="s">
        <v>312</v>
      </c>
      <c r="G3" s="383"/>
      <c r="H3" s="383"/>
      <c r="I3" s="384">
        <v>144.5</v>
      </c>
      <c r="J3" s="383"/>
      <c r="K3" s="383"/>
      <c r="L3" s="383"/>
      <c r="M3" s="384">
        <v>143.5</v>
      </c>
      <c r="N3" s="385">
        <f>SUM(M3+I3)</f>
        <v>288</v>
      </c>
    </row>
    <row r="4" spans="1:14" ht="15" customHeight="1">
      <c r="A4" s="366">
        <v>2</v>
      </c>
      <c r="B4" s="380" t="s">
        <v>297</v>
      </c>
      <c r="C4" s="382" t="s">
        <v>234</v>
      </c>
      <c r="D4" s="382" t="s">
        <v>228</v>
      </c>
      <c r="E4" s="386" t="s">
        <v>304</v>
      </c>
      <c r="F4" s="386" t="s">
        <v>227</v>
      </c>
      <c r="G4" s="384"/>
      <c r="H4" s="384"/>
      <c r="I4" s="384">
        <v>143</v>
      </c>
      <c r="J4" s="384"/>
      <c r="K4" s="384"/>
      <c r="L4" s="384">
        <v>142.5</v>
      </c>
      <c r="M4" s="384"/>
      <c r="N4" s="385">
        <f>SUM(G4:L4)</f>
        <v>285.5</v>
      </c>
    </row>
    <row r="5" spans="1:14" ht="15" customHeight="1">
      <c r="A5" s="360">
        <v>3</v>
      </c>
      <c r="B5" s="387">
        <v>49</v>
      </c>
      <c r="C5" s="388" t="s">
        <v>76</v>
      </c>
      <c r="D5" s="388" t="s">
        <v>134</v>
      </c>
      <c r="E5" s="388" t="s">
        <v>76</v>
      </c>
      <c r="F5" s="388" t="s">
        <v>70</v>
      </c>
      <c r="G5" s="389">
        <v>138</v>
      </c>
      <c r="H5" s="390"/>
      <c r="I5" s="390"/>
      <c r="J5" s="390"/>
      <c r="K5" s="390"/>
      <c r="L5" s="390"/>
      <c r="M5" s="389">
        <v>140.5</v>
      </c>
      <c r="N5" s="385">
        <f>SUM(M5+G5)</f>
        <v>278.5</v>
      </c>
    </row>
    <row r="6" spans="1:14" ht="15" customHeight="1">
      <c r="A6" s="366">
        <v>4</v>
      </c>
      <c r="B6" s="391" t="s">
        <v>298</v>
      </c>
      <c r="C6" s="392" t="s">
        <v>234</v>
      </c>
      <c r="D6" s="393" t="s">
        <v>226</v>
      </c>
      <c r="E6" s="388" t="s">
        <v>305</v>
      </c>
      <c r="F6" s="388" t="s">
        <v>227</v>
      </c>
      <c r="G6" s="383"/>
      <c r="H6" s="383"/>
      <c r="I6" s="384">
        <v>141.5</v>
      </c>
      <c r="J6" s="384"/>
      <c r="K6" s="384"/>
      <c r="L6" s="384">
        <v>136.5</v>
      </c>
      <c r="M6" s="384"/>
      <c r="N6" s="385">
        <f>SUM(G6:L6)</f>
        <v>278</v>
      </c>
    </row>
    <row r="7" spans="1:14" ht="15" customHeight="1">
      <c r="A7" s="360">
        <v>5</v>
      </c>
      <c r="B7" s="394" t="s">
        <v>82</v>
      </c>
      <c r="C7" s="395" t="s">
        <v>62</v>
      </c>
      <c r="D7" s="395" t="s">
        <v>83</v>
      </c>
      <c r="E7" s="396" t="s">
        <v>62</v>
      </c>
      <c r="F7" s="396" t="s">
        <v>64</v>
      </c>
      <c r="G7" s="384">
        <v>138</v>
      </c>
      <c r="H7" s="397"/>
      <c r="I7" s="384"/>
      <c r="J7" s="384"/>
      <c r="K7" s="384">
        <v>136</v>
      </c>
      <c r="L7" s="384"/>
      <c r="M7" s="384"/>
      <c r="N7" s="385">
        <f>SUM(G7:K7)</f>
        <v>274</v>
      </c>
    </row>
    <row r="8" spans="1:14" ht="15" customHeight="1">
      <c r="A8" s="366">
        <v>6</v>
      </c>
      <c r="B8" s="398" t="s">
        <v>136</v>
      </c>
      <c r="C8" s="399" t="s">
        <v>62</v>
      </c>
      <c r="D8" s="399" t="s">
        <v>90</v>
      </c>
      <c r="E8" s="400" t="s">
        <v>62</v>
      </c>
      <c r="F8" s="400" t="s">
        <v>64</v>
      </c>
      <c r="G8" s="384">
        <v>136</v>
      </c>
      <c r="H8" s="397"/>
      <c r="I8" s="384"/>
      <c r="J8" s="384"/>
      <c r="K8" s="384">
        <v>132.5</v>
      </c>
      <c r="L8" s="384"/>
      <c r="M8" s="384"/>
      <c r="N8" s="385">
        <f>SUM(G8:K8)</f>
        <v>268.5</v>
      </c>
    </row>
    <row r="9" spans="1:14" ht="15" customHeight="1">
      <c r="A9" s="360">
        <v>7</v>
      </c>
      <c r="B9" s="387" t="s">
        <v>30</v>
      </c>
      <c r="C9" s="388" t="s">
        <v>28</v>
      </c>
      <c r="D9" s="388" t="s">
        <v>197</v>
      </c>
      <c r="E9" s="388" t="s">
        <v>198</v>
      </c>
      <c r="F9" s="388" t="s">
        <v>199</v>
      </c>
      <c r="G9" s="384"/>
      <c r="H9" s="384">
        <v>132</v>
      </c>
      <c r="I9" s="384"/>
      <c r="J9" s="384">
        <v>136.5</v>
      </c>
      <c r="K9" s="384"/>
      <c r="L9" s="384"/>
      <c r="M9" s="384"/>
      <c r="N9" s="385">
        <f>SUM(G9:J9)</f>
        <v>268.5</v>
      </c>
    </row>
    <row r="10" spans="1:14" ht="15" customHeight="1">
      <c r="A10" s="366">
        <v>8</v>
      </c>
      <c r="B10" s="394">
        <v>60</v>
      </c>
      <c r="C10" s="386" t="s">
        <v>28</v>
      </c>
      <c r="D10" s="382" t="s">
        <v>200</v>
      </c>
      <c r="E10" s="382" t="s">
        <v>29</v>
      </c>
      <c r="F10" s="382" t="s">
        <v>199</v>
      </c>
      <c r="G10" s="384"/>
      <c r="H10" s="384">
        <v>131.5</v>
      </c>
      <c r="I10" s="384"/>
      <c r="J10" s="384">
        <v>137</v>
      </c>
      <c r="K10" s="384"/>
      <c r="L10" s="384"/>
      <c r="M10" s="384"/>
      <c r="N10" s="385">
        <f>SUM(G10:J10)</f>
        <v>268.5</v>
      </c>
    </row>
    <row r="11" spans="1:14" ht="15" customHeight="1">
      <c r="A11" s="360">
        <v>9</v>
      </c>
      <c r="B11" s="398" t="s">
        <v>277</v>
      </c>
      <c r="C11" s="393" t="s">
        <v>62</v>
      </c>
      <c r="D11" s="393" t="s">
        <v>278</v>
      </c>
      <c r="E11" s="382" t="s">
        <v>66</v>
      </c>
      <c r="F11" s="393" t="s">
        <v>64</v>
      </c>
      <c r="G11" s="384"/>
      <c r="H11" s="384"/>
      <c r="I11" s="384"/>
      <c r="J11" s="384"/>
      <c r="K11" s="384">
        <v>126.5</v>
      </c>
      <c r="L11" s="384">
        <v>138</v>
      </c>
      <c r="M11" s="384"/>
      <c r="N11" s="385">
        <f>SUM(G11:L11)</f>
        <v>264.5</v>
      </c>
    </row>
    <row r="12" spans="1:14" ht="15" customHeight="1">
      <c r="A12" s="366">
        <v>10</v>
      </c>
      <c r="B12" s="401" t="s">
        <v>95</v>
      </c>
      <c r="C12" s="402" t="s">
        <v>96</v>
      </c>
      <c r="D12" s="388" t="s">
        <v>97</v>
      </c>
      <c r="E12" s="402" t="s">
        <v>98</v>
      </c>
      <c r="F12" s="402" t="s">
        <v>10</v>
      </c>
      <c r="G12" s="384">
        <v>127</v>
      </c>
      <c r="H12" s="384"/>
      <c r="I12" s="384"/>
      <c r="J12" s="384"/>
      <c r="K12" s="384">
        <v>134</v>
      </c>
      <c r="L12" s="384"/>
      <c r="M12" s="384"/>
      <c r="N12" s="385">
        <f>SUM(G12:K12)</f>
        <v>261</v>
      </c>
    </row>
    <row r="13" spans="1:14" ht="15" customHeight="1">
      <c r="A13" s="360">
        <v>11</v>
      </c>
      <c r="B13" s="403" t="s">
        <v>78</v>
      </c>
      <c r="C13" s="382" t="s">
        <v>14</v>
      </c>
      <c r="D13" s="382" t="s">
        <v>85</v>
      </c>
      <c r="E13" s="404" t="s">
        <v>86</v>
      </c>
      <c r="F13" s="382" t="s">
        <v>80</v>
      </c>
      <c r="G13" s="384">
        <v>131</v>
      </c>
      <c r="H13" s="384"/>
      <c r="I13" s="384"/>
      <c r="J13" s="384"/>
      <c r="K13" s="384">
        <v>129.5</v>
      </c>
      <c r="L13" s="384"/>
      <c r="M13" s="384"/>
      <c r="N13" s="385">
        <f>SUM(G13:K13)</f>
        <v>260.5</v>
      </c>
    </row>
    <row r="14" spans="1:14" ht="15" customHeight="1">
      <c r="A14" s="366">
        <v>12</v>
      </c>
      <c r="B14" s="405">
        <v>377</v>
      </c>
      <c r="C14" s="382" t="s">
        <v>67</v>
      </c>
      <c r="D14" s="382" t="s">
        <v>68</v>
      </c>
      <c r="E14" s="404" t="s">
        <v>69</v>
      </c>
      <c r="F14" s="382" t="s">
        <v>70</v>
      </c>
      <c r="G14" s="384">
        <v>132</v>
      </c>
      <c r="H14" s="383"/>
      <c r="I14" s="383"/>
      <c r="J14" s="383"/>
      <c r="K14" s="383"/>
      <c r="L14" s="383"/>
      <c r="M14" s="384">
        <v>0</v>
      </c>
      <c r="N14" s="385">
        <f>SUM(G14:I14)</f>
        <v>132</v>
      </c>
    </row>
    <row r="15" spans="1:14" ht="15" customHeight="1">
      <c r="A15" s="360">
        <v>13</v>
      </c>
      <c r="B15" s="373" t="s">
        <v>296</v>
      </c>
      <c r="C15" s="375" t="s">
        <v>232</v>
      </c>
      <c r="D15" s="371" t="s">
        <v>238</v>
      </c>
      <c r="E15" s="371" t="s">
        <v>311</v>
      </c>
      <c r="F15" s="371" t="s">
        <v>312</v>
      </c>
      <c r="G15" s="364"/>
      <c r="H15" s="364"/>
      <c r="I15" s="364"/>
      <c r="J15" s="364"/>
      <c r="K15" s="364"/>
      <c r="L15" s="368">
        <v>141.5</v>
      </c>
      <c r="M15" s="368"/>
      <c r="N15" s="365">
        <f>SUM(G15:L15)</f>
        <v>141.5</v>
      </c>
    </row>
    <row r="16" spans="1:14" ht="15" customHeight="1">
      <c r="A16" s="366">
        <v>14</v>
      </c>
      <c r="B16" s="373" t="s">
        <v>299</v>
      </c>
      <c r="C16" s="375" t="s">
        <v>232</v>
      </c>
      <c r="D16" s="376" t="s">
        <v>241</v>
      </c>
      <c r="E16" s="375" t="s">
        <v>311</v>
      </c>
      <c r="F16" s="375" t="s">
        <v>312</v>
      </c>
      <c r="G16" s="368"/>
      <c r="H16" s="368"/>
      <c r="I16" s="368">
        <v>139</v>
      </c>
      <c r="J16" s="368"/>
      <c r="K16" s="368"/>
      <c r="L16" s="368"/>
      <c r="M16" s="368"/>
      <c r="N16" s="365">
        <f>SUM(G16:I16)</f>
        <v>139</v>
      </c>
    </row>
    <row r="17" spans="1:14" ht="15" customHeight="1">
      <c r="A17" s="360">
        <v>15</v>
      </c>
      <c r="B17" s="369">
        <v>417</v>
      </c>
      <c r="C17" s="371" t="s">
        <v>266</v>
      </c>
      <c r="D17" s="371" t="s">
        <v>267</v>
      </c>
      <c r="E17" s="371" t="s">
        <v>266</v>
      </c>
      <c r="F17" s="371" t="s">
        <v>268</v>
      </c>
      <c r="G17" s="364"/>
      <c r="H17" s="364"/>
      <c r="I17" s="364"/>
      <c r="J17" s="364"/>
      <c r="K17" s="368">
        <v>138.5</v>
      </c>
      <c r="L17" s="368"/>
      <c r="M17" s="368"/>
      <c r="N17" s="365">
        <f>SUM(G17:K17)</f>
        <v>138.5</v>
      </c>
    </row>
    <row r="18" spans="1:14" ht="15" customHeight="1">
      <c r="A18" s="366">
        <v>16</v>
      </c>
      <c r="B18" s="361" t="s">
        <v>269</v>
      </c>
      <c r="C18" s="367" t="s">
        <v>270</v>
      </c>
      <c r="D18" s="362" t="s">
        <v>271</v>
      </c>
      <c r="E18" s="362" t="s">
        <v>272</v>
      </c>
      <c r="F18" s="362" t="s">
        <v>273</v>
      </c>
      <c r="G18" s="364"/>
      <c r="H18" s="364"/>
      <c r="I18" s="364"/>
      <c r="J18" s="364"/>
      <c r="K18" s="368">
        <v>137.5</v>
      </c>
      <c r="L18" s="368"/>
      <c r="M18" s="368"/>
      <c r="N18" s="365">
        <f>SUM(G18:K18)</f>
        <v>137.5</v>
      </c>
    </row>
    <row r="19" spans="1:14" ht="15" customHeight="1">
      <c r="A19" s="360">
        <v>17</v>
      </c>
      <c r="B19" s="360">
        <v>82</v>
      </c>
      <c r="C19" s="362" t="s">
        <v>72</v>
      </c>
      <c r="D19" s="362" t="s">
        <v>135</v>
      </c>
      <c r="E19" s="362" t="s">
        <v>72</v>
      </c>
      <c r="F19" s="362" t="s">
        <v>74</v>
      </c>
      <c r="G19" s="368">
        <v>136.5</v>
      </c>
      <c r="H19" s="368"/>
      <c r="I19" s="368"/>
      <c r="J19" s="368"/>
      <c r="K19" s="368"/>
      <c r="L19" s="368"/>
      <c r="M19" s="368"/>
      <c r="N19" s="365">
        <f>SUM(G19:I19)</f>
        <v>136.5</v>
      </c>
    </row>
    <row r="20" spans="1:14" ht="15" customHeight="1">
      <c r="A20" s="366">
        <v>18</v>
      </c>
      <c r="B20" s="370" t="s">
        <v>137</v>
      </c>
      <c r="C20" s="363" t="s">
        <v>76</v>
      </c>
      <c r="D20" s="363" t="s">
        <v>138</v>
      </c>
      <c r="E20" s="363" t="s">
        <v>139</v>
      </c>
      <c r="F20" s="363" t="s">
        <v>70</v>
      </c>
      <c r="G20" s="377">
        <v>135</v>
      </c>
      <c r="H20" s="377"/>
      <c r="I20" s="377"/>
      <c r="J20" s="377"/>
      <c r="K20" s="377"/>
      <c r="L20" s="377"/>
      <c r="M20" s="377"/>
      <c r="N20" s="365">
        <f>SUM(G20:I20)</f>
        <v>135</v>
      </c>
    </row>
    <row r="21" spans="1:14" ht="15" customHeight="1">
      <c r="A21" s="360">
        <v>19</v>
      </c>
      <c r="B21" s="361" t="s">
        <v>140</v>
      </c>
      <c r="C21" s="362" t="s">
        <v>14</v>
      </c>
      <c r="D21" s="362" t="s">
        <v>142</v>
      </c>
      <c r="E21" s="374" t="s">
        <v>34</v>
      </c>
      <c r="F21" s="362" t="s">
        <v>80</v>
      </c>
      <c r="G21" s="368">
        <v>134</v>
      </c>
      <c r="H21" s="368"/>
      <c r="I21" s="368"/>
      <c r="J21" s="368"/>
      <c r="K21" s="368"/>
      <c r="L21" s="368"/>
      <c r="M21" s="368"/>
      <c r="N21" s="365">
        <f>SUM(G21:I21)</f>
        <v>134</v>
      </c>
    </row>
    <row r="22" spans="1:14" ht="15" customHeight="1">
      <c r="A22" s="366">
        <v>20</v>
      </c>
      <c r="B22" s="378">
        <v>2</v>
      </c>
      <c r="C22" s="362" t="s">
        <v>274</v>
      </c>
      <c r="D22" s="362" t="s">
        <v>275</v>
      </c>
      <c r="E22" s="362" t="s">
        <v>274</v>
      </c>
      <c r="F22" s="362" t="s">
        <v>276</v>
      </c>
      <c r="G22" s="364"/>
      <c r="H22" s="364"/>
      <c r="I22" s="364"/>
      <c r="J22" s="364"/>
      <c r="K22" s="368">
        <v>131.5</v>
      </c>
      <c r="L22" s="368"/>
      <c r="M22" s="368"/>
      <c r="N22" s="365">
        <f>SUM(G22:K22)</f>
        <v>131.5</v>
      </c>
    </row>
    <row r="23" spans="1:14" ht="15" customHeight="1">
      <c r="A23" s="360">
        <v>21</v>
      </c>
      <c r="B23" s="360" t="s">
        <v>71</v>
      </c>
      <c r="C23" s="362" t="s">
        <v>72</v>
      </c>
      <c r="D23" s="362" t="s">
        <v>73</v>
      </c>
      <c r="E23" s="362" t="s">
        <v>72</v>
      </c>
      <c r="F23" s="362" t="s">
        <v>74</v>
      </c>
      <c r="G23" s="368">
        <v>130</v>
      </c>
      <c r="H23" s="368"/>
      <c r="I23" s="368"/>
      <c r="J23" s="368"/>
      <c r="K23" s="368"/>
      <c r="L23" s="368"/>
      <c r="M23" s="368"/>
      <c r="N23" s="365">
        <f aca="true" t="shared" si="0" ref="N23:N28">SUM(G23:I23)</f>
        <v>130</v>
      </c>
    </row>
    <row r="24" spans="1:14" ht="15" customHeight="1">
      <c r="A24" s="366">
        <v>22</v>
      </c>
      <c r="B24" s="379" t="s">
        <v>27</v>
      </c>
      <c r="C24" s="372" t="s">
        <v>9</v>
      </c>
      <c r="D24" s="363" t="s">
        <v>131</v>
      </c>
      <c r="E24" s="363" t="s">
        <v>92</v>
      </c>
      <c r="F24" s="363" t="s">
        <v>94</v>
      </c>
      <c r="G24" s="368">
        <v>130</v>
      </c>
      <c r="H24" s="368"/>
      <c r="I24" s="368"/>
      <c r="J24" s="368"/>
      <c r="K24" s="368"/>
      <c r="L24" s="368"/>
      <c r="M24" s="368"/>
      <c r="N24" s="365">
        <f t="shared" si="0"/>
        <v>130</v>
      </c>
    </row>
    <row r="25" spans="1:14" ht="15" customHeight="1">
      <c r="A25" s="360">
        <v>23</v>
      </c>
      <c r="B25" s="370" t="s">
        <v>75</v>
      </c>
      <c r="C25" s="363" t="s">
        <v>76</v>
      </c>
      <c r="D25" s="363" t="s">
        <v>77</v>
      </c>
      <c r="E25" s="363" t="s">
        <v>76</v>
      </c>
      <c r="F25" s="363" t="s">
        <v>70</v>
      </c>
      <c r="G25" s="377">
        <v>126.5</v>
      </c>
      <c r="H25" s="377"/>
      <c r="I25" s="377"/>
      <c r="J25" s="377"/>
      <c r="K25" s="377"/>
      <c r="L25" s="377"/>
      <c r="M25" s="377"/>
      <c r="N25" s="365">
        <f t="shared" si="0"/>
        <v>126.5</v>
      </c>
    </row>
    <row r="26" spans="1:14" ht="15" customHeight="1">
      <c r="A26" s="366">
        <v>24</v>
      </c>
      <c r="B26" s="361" t="s">
        <v>141</v>
      </c>
      <c r="C26" s="362" t="s">
        <v>14</v>
      </c>
      <c r="D26" s="362" t="s">
        <v>129</v>
      </c>
      <c r="E26" s="374" t="s">
        <v>128</v>
      </c>
      <c r="F26" s="362" t="s">
        <v>80</v>
      </c>
      <c r="G26" s="368">
        <v>123.5</v>
      </c>
      <c r="H26" s="368"/>
      <c r="I26" s="368"/>
      <c r="J26" s="368"/>
      <c r="K26" s="368"/>
      <c r="L26" s="368"/>
      <c r="M26" s="368"/>
      <c r="N26" s="365">
        <f t="shared" si="0"/>
        <v>123.5</v>
      </c>
    </row>
    <row r="27" spans="1:14" ht="15" customHeight="1">
      <c r="A27" s="360">
        <v>25</v>
      </c>
      <c r="B27" s="361" t="s">
        <v>78</v>
      </c>
      <c r="C27" s="362" t="s">
        <v>14</v>
      </c>
      <c r="D27" s="362" t="s">
        <v>79</v>
      </c>
      <c r="E27" s="374" t="s">
        <v>81</v>
      </c>
      <c r="F27" s="362" t="s">
        <v>80</v>
      </c>
      <c r="G27" s="368">
        <v>122.5</v>
      </c>
      <c r="H27" s="368"/>
      <c r="I27" s="368"/>
      <c r="J27" s="368"/>
      <c r="K27" s="368"/>
      <c r="L27" s="368"/>
      <c r="M27" s="368"/>
      <c r="N27" s="365">
        <f t="shared" si="0"/>
        <v>122.5</v>
      </c>
    </row>
    <row r="28" spans="1:14" ht="15" customHeight="1">
      <c r="A28" s="366">
        <v>26</v>
      </c>
      <c r="B28" s="361" t="s">
        <v>201</v>
      </c>
      <c r="C28" s="362" t="s">
        <v>185</v>
      </c>
      <c r="D28" s="362" t="s">
        <v>202</v>
      </c>
      <c r="E28" s="362" t="s">
        <v>126</v>
      </c>
      <c r="F28" s="362" t="s">
        <v>177</v>
      </c>
      <c r="G28" s="368"/>
      <c r="H28" s="368">
        <v>0</v>
      </c>
      <c r="I28" s="368"/>
      <c r="J28" s="368"/>
      <c r="K28" s="368"/>
      <c r="L28" s="368"/>
      <c r="M28" s="368"/>
      <c r="N28" s="365">
        <f t="shared" si="0"/>
        <v>0</v>
      </c>
    </row>
    <row r="29" spans="1:14" ht="15" customHeight="1">
      <c r="A29" s="360">
        <v>27</v>
      </c>
      <c r="B29" s="361" t="s">
        <v>243</v>
      </c>
      <c r="C29" s="367" t="s">
        <v>244</v>
      </c>
      <c r="D29" s="362" t="s">
        <v>245</v>
      </c>
      <c r="E29" s="362" t="s">
        <v>246</v>
      </c>
      <c r="F29" s="362" t="s">
        <v>247</v>
      </c>
      <c r="G29" s="364"/>
      <c r="H29" s="364"/>
      <c r="I29" s="364"/>
      <c r="J29" s="368">
        <v>0</v>
      </c>
      <c r="K29" s="368"/>
      <c r="L29" s="368"/>
      <c r="M29" s="368"/>
      <c r="N29" s="365">
        <v>0</v>
      </c>
    </row>
    <row r="30" spans="1:14" ht="15" customHeight="1">
      <c r="A30" s="366">
        <v>28</v>
      </c>
      <c r="B30" s="361" t="s">
        <v>248</v>
      </c>
      <c r="C30" s="367" t="s">
        <v>249</v>
      </c>
      <c r="D30" s="362" t="s">
        <v>250</v>
      </c>
      <c r="E30" s="362" t="s">
        <v>204</v>
      </c>
      <c r="F30" s="362" t="s">
        <v>206</v>
      </c>
      <c r="G30" s="364"/>
      <c r="H30" s="364"/>
      <c r="I30" s="364"/>
      <c r="J30" s="368">
        <v>0</v>
      </c>
      <c r="K30" s="368"/>
      <c r="L30" s="368"/>
      <c r="M30" s="368"/>
      <c r="N30" s="365">
        <v>0</v>
      </c>
    </row>
    <row r="31" spans="1:14" ht="14.25" customHeight="1">
      <c r="A31" s="360">
        <v>29</v>
      </c>
      <c r="B31" s="361"/>
      <c r="C31" s="367"/>
      <c r="D31" s="362"/>
      <c r="E31" s="362"/>
      <c r="F31" s="362"/>
      <c r="G31" s="364"/>
      <c r="H31" s="364"/>
      <c r="I31" s="364"/>
      <c r="J31" s="364"/>
      <c r="K31" s="364"/>
      <c r="L31" s="364"/>
      <c r="M31" s="364"/>
      <c r="N31" s="365"/>
    </row>
    <row r="32" spans="1:14" ht="15.75">
      <c r="A32" s="366">
        <v>30</v>
      </c>
      <c r="B32" s="361"/>
      <c r="C32" s="367"/>
      <c r="D32" s="362"/>
      <c r="E32" s="362"/>
      <c r="F32" s="362"/>
      <c r="G32" s="364"/>
      <c r="H32" s="364"/>
      <c r="I32" s="364"/>
      <c r="J32" s="364"/>
      <c r="K32" s="364"/>
      <c r="L32" s="364"/>
      <c r="M32" s="364"/>
      <c r="N32" s="365"/>
    </row>
    <row r="34" spans="1:28" ht="15.75">
      <c r="A34" s="22"/>
      <c r="B34" s="23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P34" s="24"/>
      <c r="Q34" s="25"/>
      <c r="R34" s="25"/>
      <c r="T34" s="25"/>
      <c r="AB34" s="26"/>
    </row>
    <row r="35" spans="1:28" ht="15.75">
      <c r="A35" s="22"/>
      <c r="B35" s="23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P35" s="24"/>
      <c r="Q35" s="25"/>
      <c r="R35" s="25"/>
      <c r="T35" s="25"/>
      <c r="AB35" s="26"/>
    </row>
    <row r="36" spans="1:28" ht="15.75">
      <c r="A36" s="22"/>
      <c r="B36" s="23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P36" s="24"/>
      <c r="Q36" s="25"/>
      <c r="R36" s="25"/>
      <c r="T36" s="25"/>
      <c r="AB36" s="26"/>
    </row>
    <row r="37" spans="1:28" ht="15.75">
      <c r="A37" s="22"/>
      <c r="B37" s="23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P37" s="24"/>
      <c r="Q37" s="25"/>
      <c r="R37" s="25"/>
      <c r="T37" s="25"/>
      <c r="AB37" s="26"/>
    </row>
    <row r="38" spans="1:28" ht="15.75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P38" s="24"/>
      <c r="Q38" s="25"/>
      <c r="R38" s="25"/>
      <c r="T38" s="25"/>
      <c r="AB38" s="26"/>
    </row>
    <row r="39" spans="1:28" ht="15.75">
      <c r="A39" s="22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P39" s="24"/>
      <c r="Q39" s="25"/>
      <c r="R39" s="25"/>
      <c r="T39" s="25"/>
      <c r="AB39" s="26"/>
    </row>
    <row r="40" spans="1:28" ht="15.75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P40" s="24"/>
      <c r="Q40" s="25"/>
      <c r="R40" s="25"/>
      <c r="T40" s="25"/>
      <c r="AB40" s="26"/>
    </row>
    <row r="41" spans="1:28" ht="15.75">
      <c r="A41" s="2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P41" s="24"/>
      <c r="Q41" s="25"/>
      <c r="R41" s="25"/>
      <c r="T41" s="25"/>
      <c r="AB41" s="26"/>
    </row>
    <row r="42" spans="1:28" ht="15.75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P42" s="24"/>
      <c r="Q42" s="25"/>
      <c r="R42" s="25"/>
      <c r="T42" s="25"/>
      <c r="AB42" s="26"/>
    </row>
    <row r="43" spans="1:28" ht="15.75">
      <c r="A43" s="22"/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P43" s="24"/>
      <c r="Q43" s="25"/>
      <c r="R43" s="25"/>
      <c r="T43" s="25"/>
      <c r="AB43" s="26"/>
    </row>
    <row r="44" spans="1:28" ht="15.75">
      <c r="A44" s="22"/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2"/>
      <c r="P44" s="24"/>
      <c r="Q44" s="25"/>
      <c r="R44" s="25"/>
      <c r="T44" s="25"/>
      <c r="AB44" s="26"/>
    </row>
    <row r="45" spans="1:28" ht="15.75">
      <c r="A45" s="22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P45" s="24"/>
      <c r="Q45" s="25"/>
      <c r="R45" s="25"/>
      <c r="T45" s="25"/>
      <c r="AB45" s="26"/>
    </row>
    <row r="46" spans="1:28" ht="15.75">
      <c r="A46" s="22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P46" s="24"/>
      <c r="Q46" s="25"/>
      <c r="R46" s="25"/>
      <c r="T46" s="25"/>
      <c r="AB46" s="26"/>
    </row>
    <row r="47" spans="1:28" ht="15.75">
      <c r="A47" s="2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P47" s="24"/>
      <c r="Q47" s="25"/>
      <c r="R47" s="25"/>
      <c r="T47" s="25"/>
      <c r="AB47" s="26"/>
    </row>
    <row r="48" spans="1:28" ht="15.75">
      <c r="A48" s="22"/>
      <c r="B48" s="22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2"/>
      <c r="P48" s="24"/>
      <c r="Q48" s="25"/>
      <c r="R48" s="25"/>
      <c r="T48" s="25"/>
      <c r="AB48" s="26"/>
    </row>
    <row r="49" spans="1:28" ht="15.75">
      <c r="A49" s="22"/>
      <c r="B49" s="22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P49" s="24"/>
      <c r="Q49" s="25"/>
      <c r="R49" s="25"/>
      <c r="T49" s="25"/>
      <c r="AB49" s="26"/>
    </row>
    <row r="50" spans="1:28" ht="15.75">
      <c r="A50" s="22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2"/>
      <c r="P50" s="24"/>
      <c r="Q50" s="25"/>
      <c r="R50" s="25"/>
      <c r="T50" s="25"/>
      <c r="AB50" s="26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2">
      <selection activeCell="J32" sqref="J32"/>
    </sheetView>
  </sheetViews>
  <sheetFormatPr defaultColWidth="9.140625" defaultRowHeight="12.75"/>
  <cols>
    <col min="1" max="1" width="5.00390625" style="22" customWidth="1"/>
    <col min="2" max="2" width="9.7109375" style="22" customWidth="1"/>
    <col min="3" max="4" width="28.7109375" style="22" customWidth="1"/>
    <col min="5" max="5" width="47.421875" style="22" customWidth="1"/>
    <col min="6" max="6" width="37.7109375" style="22" customWidth="1"/>
    <col min="7" max="7" width="10.7109375" style="87" customWidth="1"/>
    <col min="8" max="8" width="11.7109375" style="22" customWidth="1"/>
    <col min="9" max="17" width="13.00390625" style="22" customWidth="1"/>
    <col min="18" max="18" width="8.8515625" style="196" customWidth="1"/>
    <col min="19" max="16384" width="9.140625" style="22" customWidth="1"/>
  </cols>
  <sheetData>
    <row r="1" spans="1:18" s="1" customFormat="1" ht="45.75" customHeight="1" thickBot="1">
      <c r="A1" s="539" t="s">
        <v>13</v>
      </c>
      <c r="B1" s="540"/>
      <c r="C1" s="540"/>
      <c r="D1" s="540"/>
      <c r="E1" s="540"/>
      <c r="F1" s="540"/>
      <c r="G1" s="540"/>
      <c r="H1" s="540"/>
      <c r="I1" s="540"/>
      <c r="J1" s="541"/>
      <c r="K1" s="541"/>
      <c r="L1" s="541"/>
      <c r="M1" s="541"/>
      <c r="N1" s="541"/>
      <c r="O1" s="541"/>
      <c r="P1" s="541"/>
      <c r="Q1" s="541"/>
      <c r="R1" s="540"/>
    </row>
    <row r="2" spans="1:18" s="7" customFormat="1" ht="43.5" customHeight="1" thickBot="1" thickTop="1">
      <c r="A2" s="27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30" t="s">
        <v>6</v>
      </c>
      <c r="G2" s="31" t="s">
        <v>60</v>
      </c>
      <c r="H2" s="31" t="s">
        <v>174</v>
      </c>
      <c r="I2" s="184" t="s">
        <v>222</v>
      </c>
      <c r="J2" s="186" t="s">
        <v>242</v>
      </c>
      <c r="K2" s="186" t="s">
        <v>253</v>
      </c>
      <c r="L2" s="186" t="s">
        <v>308</v>
      </c>
      <c r="M2" s="186" t="s">
        <v>353</v>
      </c>
      <c r="N2" s="186" t="s">
        <v>352</v>
      </c>
      <c r="O2" s="186" t="s">
        <v>372</v>
      </c>
      <c r="P2" s="186" t="s">
        <v>374</v>
      </c>
      <c r="Q2" s="186" t="s">
        <v>371</v>
      </c>
      <c r="R2" s="103" t="s">
        <v>7</v>
      </c>
    </row>
    <row r="3" spans="1:18" s="1" customFormat="1" ht="15" customHeight="1">
      <c r="A3" s="32">
        <v>1</v>
      </c>
      <c r="B3" s="419">
        <v>99</v>
      </c>
      <c r="C3" s="420" t="s">
        <v>232</v>
      </c>
      <c r="D3" s="420" t="s">
        <v>239</v>
      </c>
      <c r="E3" s="420" t="s">
        <v>311</v>
      </c>
      <c r="F3" s="420" t="s">
        <v>312</v>
      </c>
      <c r="G3" s="421"/>
      <c r="H3" s="331"/>
      <c r="I3" s="331">
        <v>144.5</v>
      </c>
      <c r="J3" s="422"/>
      <c r="K3" s="422"/>
      <c r="L3" s="422"/>
      <c r="M3" s="423">
        <v>143.5</v>
      </c>
      <c r="N3" s="444">
        <v>143.5</v>
      </c>
      <c r="O3" s="444"/>
      <c r="P3" s="444"/>
      <c r="Q3" s="444"/>
      <c r="R3" s="424">
        <f>SUM(M3+I3)</f>
        <v>288</v>
      </c>
    </row>
    <row r="4" spans="1:18" s="2" customFormat="1" ht="15" customHeight="1">
      <c r="A4" s="9">
        <v>2</v>
      </c>
      <c r="B4" s="425">
        <v>100</v>
      </c>
      <c r="C4" s="307" t="s">
        <v>234</v>
      </c>
      <c r="D4" s="307" t="s">
        <v>228</v>
      </c>
      <c r="E4" s="307" t="s">
        <v>304</v>
      </c>
      <c r="F4" s="307" t="s">
        <v>227</v>
      </c>
      <c r="G4" s="426"/>
      <c r="H4" s="330"/>
      <c r="I4" s="331">
        <v>143</v>
      </c>
      <c r="J4" s="331"/>
      <c r="K4" s="331"/>
      <c r="L4" s="331">
        <v>142.5</v>
      </c>
      <c r="M4" s="331"/>
      <c r="N4" s="331"/>
      <c r="O4" s="331"/>
      <c r="P4" s="331"/>
      <c r="Q4" s="331"/>
      <c r="R4" s="424">
        <f>SUM(G4:L4)</f>
        <v>285.5</v>
      </c>
    </row>
    <row r="5" spans="1:18" s="1" customFormat="1" ht="15" customHeight="1">
      <c r="A5" s="32">
        <v>3</v>
      </c>
      <c r="B5" s="427" t="s">
        <v>298</v>
      </c>
      <c r="C5" s="307" t="s">
        <v>234</v>
      </c>
      <c r="D5" s="307" t="s">
        <v>332</v>
      </c>
      <c r="E5" s="307" t="s">
        <v>305</v>
      </c>
      <c r="F5" s="307" t="s">
        <v>227</v>
      </c>
      <c r="G5" s="309"/>
      <c r="H5" s="330"/>
      <c r="I5" s="331">
        <v>141.5</v>
      </c>
      <c r="J5" s="331"/>
      <c r="K5" s="331"/>
      <c r="L5" s="331">
        <v>136.5</v>
      </c>
      <c r="M5" s="331"/>
      <c r="N5" s="331"/>
      <c r="O5" s="331"/>
      <c r="P5" s="331"/>
      <c r="Q5" s="331"/>
      <c r="R5" s="424">
        <f>SUM(G5:L5)</f>
        <v>278</v>
      </c>
    </row>
    <row r="6" spans="1:18" s="1" customFormat="1" ht="15" customHeight="1">
      <c r="A6" s="9">
        <v>4</v>
      </c>
      <c r="B6" s="305" t="s">
        <v>82</v>
      </c>
      <c r="C6" s="306" t="s">
        <v>62</v>
      </c>
      <c r="D6" s="323" t="s">
        <v>83</v>
      </c>
      <c r="E6" s="306" t="s">
        <v>84</v>
      </c>
      <c r="F6" s="306" t="s">
        <v>64</v>
      </c>
      <c r="G6" s="330">
        <v>137.5</v>
      </c>
      <c r="H6" s="331"/>
      <c r="I6" s="331"/>
      <c r="J6" s="331"/>
      <c r="K6" s="331">
        <v>0</v>
      </c>
      <c r="L6" s="331"/>
      <c r="M6" s="331"/>
      <c r="N6" s="331"/>
      <c r="O6" s="331"/>
      <c r="P6" s="434">
        <v>138.5</v>
      </c>
      <c r="Q6" s="434"/>
      <c r="R6" s="332">
        <f>P6+G6</f>
        <v>276</v>
      </c>
    </row>
    <row r="7" spans="1:18" s="1" customFormat="1" ht="15" customHeight="1">
      <c r="A7" s="32">
        <v>5</v>
      </c>
      <c r="B7" s="437" t="s">
        <v>91</v>
      </c>
      <c r="C7" s="438" t="s">
        <v>92</v>
      </c>
      <c r="D7" s="439" t="s">
        <v>93</v>
      </c>
      <c r="E7" s="438" t="s">
        <v>92</v>
      </c>
      <c r="F7" s="438" t="s">
        <v>94</v>
      </c>
      <c r="G7" s="331">
        <v>0</v>
      </c>
      <c r="H7" s="331"/>
      <c r="I7" s="331"/>
      <c r="J7" s="331"/>
      <c r="K7" s="331"/>
      <c r="L7" s="331"/>
      <c r="M7" s="331">
        <v>132</v>
      </c>
      <c r="N7" s="434">
        <v>135</v>
      </c>
      <c r="O7" s="434"/>
      <c r="P7" s="434"/>
      <c r="Q7" s="434">
        <v>136</v>
      </c>
      <c r="R7" s="332">
        <f>Q7+N7</f>
        <v>271</v>
      </c>
    </row>
    <row r="8" spans="1:18" s="1" customFormat="1" ht="15" customHeight="1">
      <c r="A8" s="9">
        <v>6</v>
      </c>
      <c r="B8" s="427" t="s">
        <v>30</v>
      </c>
      <c r="C8" s="307" t="s">
        <v>28</v>
      </c>
      <c r="D8" s="307" t="s">
        <v>197</v>
      </c>
      <c r="E8" s="307" t="s">
        <v>198</v>
      </c>
      <c r="F8" s="307" t="s">
        <v>199</v>
      </c>
      <c r="G8" s="428"/>
      <c r="H8" s="429">
        <v>136</v>
      </c>
      <c r="I8" s="429"/>
      <c r="J8" s="429">
        <v>134</v>
      </c>
      <c r="K8" s="429"/>
      <c r="L8" s="429"/>
      <c r="M8" s="429"/>
      <c r="N8" s="429"/>
      <c r="O8" s="429"/>
      <c r="P8" s="429"/>
      <c r="Q8" s="429"/>
      <c r="R8" s="424">
        <f>SUM(G8:J8)</f>
        <v>270</v>
      </c>
    </row>
    <row r="9" spans="1:18" s="1" customFormat="1" ht="15" customHeight="1">
      <c r="A9" s="32">
        <v>7</v>
      </c>
      <c r="B9" s="430" t="s">
        <v>277</v>
      </c>
      <c r="C9" s="306" t="s">
        <v>62</v>
      </c>
      <c r="D9" s="306" t="s">
        <v>278</v>
      </c>
      <c r="E9" s="306" t="s">
        <v>66</v>
      </c>
      <c r="F9" s="306" t="s">
        <v>64</v>
      </c>
      <c r="G9" s="431"/>
      <c r="H9" s="331"/>
      <c r="I9" s="421"/>
      <c r="J9" s="421"/>
      <c r="K9" s="331">
        <v>132</v>
      </c>
      <c r="L9" s="331">
        <v>138</v>
      </c>
      <c r="M9" s="331"/>
      <c r="N9" s="331"/>
      <c r="O9" s="331"/>
      <c r="P9" s="331"/>
      <c r="Q9" s="331"/>
      <c r="R9" s="332">
        <f>SUM(G9:L9)</f>
        <v>270</v>
      </c>
    </row>
    <row r="10" spans="1:18" s="1" customFormat="1" ht="15" customHeight="1">
      <c r="A10" s="9">
        <v>8</v>
      </c>
      <c r="B10" s="432" t="s">
        <v>203</v>
      </c>
      <c r="C10" s="317" t="s">
        <v>204</v>
      </c>
      <c r="D10" s="307" t="s">
        <v>205</v>
      </c>
      <c r="E10" s="317" t="s">
        <v>204</v>
      </c>
      <c r="F10" s="317" t="s">
        <v>206</v>
      </c>
      <c r="G10" s="330"/>
      <c r="H10" s="331">
        <v>138</v>
      </c>
      <c r="I10" s="331"/>
      <c r="J10" s="331">
        <v>131.5</v>
      </c>
      <c r="K10" s="331"/>
      <c r="L10" s="331"/>
      <c r="M10" s="331"/>
      <c r="N10" s="331"/>
      <c r="O10" s="331"/>
      <c r="P10" s="331"/>
      <c r="Q10" s="331"/>
      <c r="R10" s="332">
        <f>SUM(G10:J10)</f>
        <v>269.5</v>
      </c>
    </row>
    <row r="11" spans="1:18" s="1" customFormat="1" ht="15" customHeight="1">
      <c r="A11" s="32">
        <v>9</v>
      </c>
      <c r="B11" s="531" t="s">
        <v>95</v>
      </c>
      <c r="C11" s="317" t="s">
        <v>96</v>
      </c>
      <c r="D11" s="529" t="s">
        <v>97</v>
      </c>
      <c r="E11" s="530" t="s">
        <v>98</v>
      </c>
      <c r="F11" s="530" t="s">
        <v>10</v>
      </c>
      <c r="G11" s="308">
        <v>0</v>
      </c>
      <c r="H11" s="308"/>
      <c r="I11" s="330"/>
      <c r="J11" s="331"/>
      <c r="K11" s="331">
        <v>133</v>
      </c>
      <c r="L11" s="331"/>
      <c r="M11" s="331"/>
      <c r="N11" s="331"/>
      <c r="O11" s="434">
        <v>136</v>
      </c>
      <c r="P11" s="434"/>
      <c r="Q11" s="434"/>
      <c r="R11" s="332">
        <f>O11+K11</f>
        <v>269</v>
      </c>
    </row>
    <row r="12" spans="1:18" s="1" customFormat="1" ht="15" customHeight="1">
      <c r="A12" s="9">
        <v>10</v>
      </c>
      <c r="B12" s="433">
        <v>60</v>
      </c>
      <c r="C12" s="307" t="s">
        <v>28</v>
      </c>
      <c r="D12" s="306" t="s">
        <v>370</v>
      </c>
      <c r="E12" s="337" t="s">
        <v>29</v>
      </c>
      <c r="F12" s="337" t="s">
        <v>199</v>
      </c>
      <c r="G12" s="330"/>
      <c r="H12" s="331">
        <v>129.5</v>
      </c>
      <c r="I12" s="331"/>
      <c r="J12" s="331">
        <v>0</v>
      </c>
      <c r="K12" s="331"/>
      <c r="L12" s="331"/>
      <c r="M12" s="331"/>
      <c r="N12" s="434">
        <v>139</v>
      </c>
      <c r="O12" s="434"/>
      <c r="P12" s="434"/>
      <c r="Q12" s="434"/>
      <c r="R12" s="424">
        <f>SUM(N12+H12)</f>
        <v>268.5</v>
      </c>
    </row>
    <row r="13" spans="1:18" s="1" customFormat="1" ht="15" customHeight="1">
      <c r="A13" s="32">
        <v>11</v>
      </c>
      <c r="B13" s="427">
        <v>157</v>
      </c>
      <c r="C13" s="312" t="s">
        <v>14</v>
      </c>
      <c r="D13" s="312" t="s">
        <v>85</v>
      </c>
      <c r="E13" s="313" t="s">
        <v>86</v>
      </c>
      <c r="F13" s="313" t="s">
        <v>87</v>
      </c>
      <c r="G13" s="330">
        <v>135.5</v>
      </c>
      <c r="H13" s="435"/>
      <c r="I13" s="429"/>
      <c r="J13" s="429"/>
      <c r="K13" s="429">
        <v>131.5</v>
      </c>
      <c r="L13" s="429"/>
      <c r="M13" s="429"/>
      <c r="N13" s="429"/>
      <c r="O13" s="429"/>
      <c r="P13" s="429"/>
      <c r="Q13" s="429"/>
      <c r="R13" s="436">
        <f>SUM(G13:K13)</f>
        <v>267</v>
      </c>
    </row>
    <row r="14" spans="1:18" s="1" customFormat="1" ht="15" customHeight="1">
      <c r="A14" s="9">
        <v>12</v>
      </c>
      <c r="B14" s="440" t="s">
        <v>324</v>
      </c>
      <c r="C14" s="441" t="s">
        <v>207</v>
      </c>
      <c r="D14" s="442" t="s">
        <v>325</v>
      </c>
      <c r="E14" s="442" t="s">
        <v>207</v>
      </c>
      <c r="F14" s="442" t="s">
        <v>209</v>
      </c>
      <c r="G14" s="443"/>
      <c r="H14" s="443"/>
      <c r="I14" s="331"/>
      <c r="J14" s="331"/>
      <c r="K14" s="331"/>
      <c r="L14" s="331">
        <v>134</v>
      </c>
      <c r="M14" s="331">
        <v>132</v>
      </c>
      <c r="N14" s="421"/>
      <c r="O14" s="421"/>
      <c r="P14" s="421"/>
      <c r="Q14" s="421"/>
      <c r="R14" s="332">
        <f>SUM(M14+L14)</f>
        <v>266</v>
      </c>
    </row>
    <row r="15" spans="1:18" s="1" customFormat="1" ht="15" customHeight="1">
      <c r="A15" s="32">
        <v>13</v>
      </c>
      <c r="B15" s="40" t="s">
        <v>88</v>
      </c>
      <c r="C15" s="15" t="s">
        <v>89</v>
      </c>
      <c r="D15" s="15" t="s">
        <v>90</v>
      </c>
      <c r="E15" s="15" t="s">
        <v>62</v>
      </c>
      <c r="F15" s="15" t="s">
        <v>64</v>
      </c>
      <c r="G15" s="11">
        <v>134.5</v>
      </c>
      <c r="H15" s="11"/>
      <c r="I15" s="38"/>
      <c r="J15" s="35"/>
      <c r="K15" s="35">
        <v>0</v>
      </c>
      <c r="L15" s="35"/>
      <c r="M15" s="35"/>
      <c r="N15" s="35"/>
      <c r="O15" s="35"/>
      <c r="P15" s="35"/>
      <c r="Q15" s="35"/>
      <c r="R15" s="194">
        <f>SUM(G15:I15)</f>
        <v>134.5</v>
      </c>
    </row>
    <row r="16" spans="1:18" s="1" customFormat="1" ht="15" customHeight="1">
      <c r="A16" s="9">
        <v>14</v>
      </c>
      <c r="B16" s="40" t="s">
        <v>296</v>
      </c>
      <c r="C16" s="52" t="s">
        <v>232</v>
      </c>
      <c r="D16" s="15" t="s">
        <v>238</v>
      </c>
      <c r="E16" s="15" t="s">
        <v>311</v>
      </c>
      <c r="F16" s="15" t="s">
        <v>312</v>
      </c>
      <c r="G16" s="187"/>
      <c r="H16" s="187"/>
      <c r="I16" s="35"/>
      <c r="J16" s="35"/>
      <c r="K16" s="35"/>
      <c r="L16" s="36">
        <v>141.5</v>
      </c>
      <c r="M16" s="36"/>
      <c r="N16" s="36"/>
      <c r="O16" s="36"/>
      <c r="P16" s="36"/>
      <c r="Q16" s="36"/>
      <c r="R16" s="195">
        <f>SUM(G16:L16)</f>
        <v>141.5</v>
      </c>
    </row>
    <row r="17" spans="1:18" s="1" customFormat="1" ht="15" customHeight="1">
      <c r="A17" s="32">
        <v>15</v>
      </c>
      <c r="B17" s="57"/>
      <c r="C17" s="60" t="s">
        <v>366</v>
      </c>
      <c r="D17" s="58" t="s">
        <v>134</v>
      </c>
      <c r="E17" s="60" t="s">
        <v>366</v>
      </c>
      <c r="F17" s="60" t="s">
        <v>367</v>
      </c>
      <c r="G17" s="36"/>
      <c r="H17" s="35"/>
      <c r="I17" s="36"/>
      <c r="J17" s="36"/>
      <c r="K17" s="36"/>
      <c r="L17" s="36"/>
      <c r="M17" s="36">
        <v>140.5</v>
      </c>
      <c r="N17" s="36"/>
      <c r="O17" s="36"/>
      <c r="P17" s="36"/>
      <c r="Q17" s="36"/>
      <c r="R17" s="195">
        <v>140.5</v>
      </c>
    </row>
    <row r="18" spans="1:18" s="1" customFormat="1" ht="15" customHeight="1">
      <c r="A18" s="9">
        <v>16</v>
      </c>
      <c r="B18" s="241" t="s">
        <v>299</v>
      </c>
      <c r="C18" s="15" t="s">
        <v>232</v>
      </c>
      <c r="D18" s="14" t="s">
        <v>240</v>
      </c>
      <c r="E18" s="15" t="s">
        <v>311</v>
      </c>
      <c r="F18" s="41" t="s">
        <v>312</v>
      </c>
      <c r="G18" s="173"/>
      <c r="H18" s="35"/>
      <c r="I18" s="36">
        <v>139</v>
      </c>
      <c r="J18" s="36"/>
      <c r="K18" s="36"/>
      <c r="L18" s="36"/>
      <c r="M18" s="36"/>
      <c r="N18" s="36"/>
      <c r="O18" s="36"/>
      <c r="P18" s="36"/>
      <c r="Q18" s="36"/>
      <c r="R18" s="195">
        <f>SUM(G18:I18)</f>
        <v>139</v>
      </c>
    </row>
    <row r="19" spans="1:18" s="1" customFormat="1" ht="15" customHeight="1">
      <c r="A19" s="32">
        <v>17</v>
      </c>
      <c r="B19" s="13"/>
      <c r="C19" s="64" t="s">
        <v>357</v>
      </c>
      <c r="D19" s="61" t="s">
        <v>358</v>
      </c>
      <c r="E19" s="64" t="s">
        <v>357</v>
      </c>
      <c r="F19" s="64"/>
      <c r="G19" s="36"/>
      <c r="H19" s="35"/>
      <c r="I19" s="36"/>
      <c r="J19" s="36"/>
      <c r="K19" s="36"/>
      <c r="L19" s="36"/>
      <c r="M19" s="36">
        <v>139</v>
      </c>
      <c r="N19" s="36"/>
      <c r="O19" s="36"/>
      <c r="P19" s="36"/>
      <c r="Q19" s="36"/>
      <c r="R19" s="195">
        <f>SUM(M19)</f>
        <v>139</v>
      </c>
    </row>
    <row r="20" spans="1:18" s="1" customFormat="1" ht="15" customHeight="1">
      <c r="A20" s="9">
        <v>18</v>
      </c>
      <c r="B20" s="16" t="s">
        <v>269</v>
      </c>
      <c r="C20" s="17" t="s">
        <v>270</v>
      </c>
      <c r="D20" s="10" t="s">
        <v>271</v>
      </c>
      <c r="E20" s="10" t="s">
        <v>272</v>
      </c>
      <c r="F20" s="10" t="s">
        <v>273</v>
      </c>
      <c r="G20" s="187"/>
      <c r="H20" s="185"/>
      <c r="I20" s="36"/>
      <c r="J20" s="36"/>
      <c r="K20" s="36">
        <v>136.5</v>
      </c>
      <c r="L20" s="36"/>
      <c r="M20" s="36"/>
      <c r="N20" s="36"/>
      <c r="O20" s="36"/>
      <c r="P20" s="36"/>
      <c r="Q20" s="36"/>
      <c r="R20" s="195">
        <f>SUM(G20:K20)</f>
        <v>136.5</v>
      </c>
    </row>
    <row r="21" spans="1:18" s="1" customFormat="1" ht="15" customHeight="1">
      <c r="A21" s="32">
        <v>19</v>
      </c>
      <c r="B21" s="13"/>
      <c r="C21" s="64" t="s">
        <v>368</v>
      </c>
      <c r="D21" s="61" t="s">
        <v>369</v>
      </c>
      <c r="E21" s="64"/>
      <c r="F21" s="64"/>
      <c r="G21" s="187"/>
      <c r="H21" s="185"/>
      <c r="I21" s="36"/>
      <c r="J21" s="36"/>
      <c r="K21" s="36"/>
      <c r="L21" s="36"/>
      <c r="M21" s="36">
        <v>136.5</v>
      </c>
      <c r="N21" s="36"/>
      <c r="O21" s="36"/>
      <c r="P21" s="36"/>
      <c r="Q21" s="36"/>
      <c r="R21" s="195">
        <f>SUM(M21)</f>
        <v>136.5</v>
      </c>
    </row>
    <row r="22" spans="1:18" s="1" customFormat="1" ht="15" customHeight="1">
      <c r="A22" s="9">
        <v>20</v>
      </c>
      <c r="B22" s="242">
        <v>2</v>
      </c>
      <c r="C22" s="245" t="s">
        <v>274</v>
      </c>
      <c r="D22" s="245" t="s">
        <v>275</v>
      </c>
      <c r="E22" s="245" t="s">
        <v>274</v>
      </c>
      <c r="F22" s="245" t="s">
        <v>276</v>
      </c>
      <c r="G22" s="12"/>
      <c r="H22" s="11"/>
      <c r="I22" s="173"/>
      <c r="J22" s="36"/>
      <c r="K22" s="36">
        <v>133</v>
      </c>
      <c r="L22" s="36"/>
      <c r="M22" s="36"/>
      <c r="N22" s="36"/>
      <c r="O22" s="36"/>
      <c r="P22" s="36"/>
      <c r="Q22" s="36"/>
      <c r="R22" s="195">
        <f>SUM(G22:K22)</f>
        <v>133</v>
      </c>
    </row>
    <row r="23" spans="1:18" s="1" customFormat="1" ht="15" customHeight="1">
      <c r="A23" s="32">
        <v>21</v>
      </c>
      <c r="B23" s="414" t="s">
        <v>217</v>
      </c>
      <c r="C23" s="193" t="s">
        <v>211</v>
      </c>
      <c r="D23" s="417" t="s">
        <v>218</v>
      </c>
      <c r="E23" s="193" t="s">
        <v>219</v>
      </c>
      <c r="F23" s="193" t="s">
        <v>183</v>
      </c>
      <c r="G23" s="183"/>
      <c r="H23" s="19"/>
      <c r="I23" s="174"/>
      <c r="J23" s="163">
        <v>131.5</v>
      </c>
      <c r="K23" s="163"/>
      <c r="L23" s="163"/>
      <c r="M23" s="163"/>
      <c r="N23" s="163"/>
      <c r="O23" s="163"/>
      <c r="P23" s="163"/>
      <c r="Q23" s="163"/>
      <c r="R23" s="194">
        <f>SUM(G23:J23)</f>
        <v>131.5</v>
      </c>
    </row>
    <row r="24" spans="1:18" s="1" customFormat="1" ht="15" customHeight="1">
      <c r="A24" s="9">
        <v>22</v>
      </c>
      <c r="B24" s="240" t="s">
        <v>257</v>
      </c>
      <c r="C24" s="239" t="s">
        <v>146</v>
      </c>
      <c r="D24" s="193" t="s">
        <v>281</v>
      </c>
      <c r="E24" s="193" t="s">
        <v>146</v>
      </c>
      <c r="F24" s="193" t="s">
        <v>148</v>
      </c>
      <c r="G24" s="12"/>
      <c r="H24" s="12"/>
      <c r="I24" s="38"/>
      <c r="J24" s="35"/>
      <c r="K24" s="35"/>
      <c r="L24" s="36">
        <v>125</v>
      </c>
      <c r="M24" s="36"/>
      <c r="N24" s="36"/>
      <c r="O24" s="36"/>
      <c r="P24" s="36"/>
      <c r="Q24" s="36"/>
      <c r="R24" s="195">
        <f>SUM(G24:L24)</f>
        <v>125</v>
      </c>
    </row>
    <row r="25" spans="1:18" s="1" customFormat="1" ht="15" customHeight="1">
      <c r="A25" s="32">
        <v>23</v>
      </c>
      <c r="B25" s="242">
        <v>400</v>
      </c>
      <c r="C25" s="244" t="s">
        <v>207</v>
      </c>
      <c r="D25" s="243" t="s">
        <v>208</v>
      </c>
      <c r="E25" s="244" t="s">
        <v>207</v>
      </c>
      <c r="F25" s="245" t="s">
        <v>209</v>
      </c>
      <c r="G25" s="12"/>
      <c r="H25" s="12">
        <v>120</v>
      </c>
      <c r="I25" s="38"/>
      <c r="J25" s="35"/>
      <c r="K25" s="35"/>
      <c r="L25" s="35"/>
      <c r="M25" s="35"/>
      <c r="N25" s="35"/>
      <c r="O25" s="35"/>
      <c r="P25" s="35"/>
      <c r="Q25" s="35"/>
      <c r="R25" s="195">
        <f>SUM(G25:I25)</f>
        <v>120</v>
      </c>
    </row>
    <row r="26" spans="1:18" s="1" customFormat="1" ht="15" customHeight="1">
      <c r="A26" s="9">
        <v>24</v>
      </c>
      <c r="B26" s="412" t="s">
        <v>326</v>
      </c>
      <c r="C26" s="415" t="s">
        <v>328</v>
      </c>
      <c r="D26" s="416" t="s">
        <v>327</v>
      </c>
      <c r="E26" s="416" t="s">
        <v>329</v>
      </c>
      <c r="F26" s="416" t="s">
        <v>330</v>
      </c>
      <c r="G26" s="237"/>
      <c r="H26" s="418"/>
      <c r="I26" s="35"/>
      <c r="J26" s="35"/>
      <c r="K26" s="35"/>
      <c r="L26" s="36">
        <v>120</v>
      </c>
      <c r="M26" s="36"/>
      <c r="N26" s="36"/>
      <c r="O26" s="36"/>
      <c r="P26" s="36"/>
      <c r="Q26" s="36"/>
      <c r="R26" s="195">
        <f>SUM(G26:L26)</f>
        <v>120</v>
      </c>
    </row>
    <row r="27" spans="1:18" s="1" customFormat="1" ht="15" customHeight="1">
      <c r="A27" s="32">
        <v>25</v>
      </c>
      <c r="B27" s="411" t="s">
        <v>210</v>
      </c>
      <c r="C27" s="15" t="s">
        <v>211</v>
      </c>
      <c r="D27" s="14" t="s">
        <v>182</v>
      </c>
      <c r="E27" s="15" t="s">
        <v>183</v>
      </c>
      <c r="F27" s="15" t="s">
        <v>183</v>
      </c>
      <c r="G27" s="12"/>
      <c r="H27" s="12">
        <v>0</v>
      </c>
      <c r="I27" s="38"/>
      <c r="J27" s="35"/>
      <c r="K27" s="35"/>
      <c r="L27" s="35"/>
      <c r="M27" s="35"/>
      <c r="N27" s="35"/>
      <c r="O27" s="35"/>
      <c r="P27" s="35"/>
      <c r="Q27" s="35"/>
      <c r="R27" s="195">
        <f>SUM(G27:I27)</f>
        <v>0</v>
      </c>
    </row>
    <row r="28" spans="1:18" s="1" customFormat="1" ht="15" customHeight="1">
      <c r="A28" s="9">
        <v>26</v>
      </c>
      <c r="B28" s="413" t="s">
        <v>300</v>
      </c>
      <c r="C28" s="193" t="s">
        <v>225</v>
      </c>
      <c r="D28" s="188" t="s">
        <v>231</v>
      </c>
      <c r="E28" s="193"/>
      <c r="F28" s="193"/>
      <c r="G28" s="238"/>
      <c r="H28" s="236"/>
      <c r="I28" s="36">
        <v>0</v>
      </c>
      <c r="J28" s="36"/>
      <c r="K28" s="36"/>
      <c r="L28" s="36"/>
      <c r="M28" s="36"/>
      <c r="N28" s="36"/>
      <c r="O28" s="36"/>
      <c r="P28" s="36"/>
      <c r="Q28" s="36"/>
      <c r="R28" s="195">
        <f>SUM(G28:I28)</f>
        <v>0</v>
      </c>
    </row>
    <row r="29" spans="1:18" s="1" customFormat="1" ht="15" customHeight="1">
      <c r="A29" s="32">
        <v>27</v>
      </c>
      <c r="B29" s="406" t="s">
        <v>303</v>
      </c>
      <c r="C29" s="407" t="s">
        <v>236</v>
      </c>
      <c r="D29" s="408" t="s">
        <v>237</v>
      </c>
      <c r="E29" s="407" t="s">
        <v>311</v>
      </c>
      <c r="F29" s="407" t="s">
        <v>312</v>
      </c>
      <c r="G29" s="12"/>
      <c r="H29" s="236"/>
      <c r="I29" s="36"/>
      <c r="J29" s="36"/>
      <c r="K29" s="36"/>
      <c r="L29" s="36">
        <v>0</v>
      </c>
      <c r="M29" s="36"/>
      <c r="N29" s="36"/>
      <c r="O29" s="36"/>
      <c r="P29" s="36"/>
      <c r="Q29" s="36"/>
      <c r="R29" s="195">
        <f>SUM(G29:L29)</f>
        <v>0</v>
      </c>
    </row>
    <row r="30" spans="1:18" s="1" customFormat="1" ht="15" customHeight="1">
      <c r="A30" s="9">
        <v>28</v>
      </c>
      <c r="B30" s="13" t="s">
        <v>302</v>
      </c>
      <c r="C30" s="64" t="s">
        <v>225</v>
      </c>
      <c r="D30" s="61" t="s">
        <v>307</v>
      </c>
      <c r="E30" s="64" t="s">
        <v>225</v>
      </c>
      <c r="F30" s="64" t="s">
        <v>227</v>
      </c>
      <c r="G30" s="301"/>
      <c r="H30" s="409"/>
      <c r="I30" s="187"/>
      <c r="J30" s="187"/>
      <c r="K30" s="187"/>
      <c r="L30" s="187">
        <v>0</v>
      </c>
      <c r="M30" s="187"/>
      <c r="N30" s="187"/>
      <c r="O30" s="187"/>
      <c r="P30" s="187"/>
      <c r="Q30" s="187"/>
      <c r="R30" s="302">
        <f>SUM(G30:L30)</f>
        <v>0</v>
      </c>
    </row>
    <row r="31" spans="1:18" s="1" customFormat="1" ht="15" customHeight="1">
      <c r="A31" s="32">
        <v>29</v>
      </c>
      <c r="B31" s="13" t="s">
        <v>320</v>
      </c>
      <c r="C31" s="64" t="s">
        <v>321</v>
      </c>
      <c r="D31" s="61" t="s">
        <v>322</v>
      </c>
      <c r="E31" s="64" t="s">
        <v>321</v>
      </c>
      <c r="F31" s="64" t="s">
        <v>323</v>
      </c>
      <c r="G31" s="301"/>
      <c r="H31" s="11"/>
      <c r="I31" s="410"/>
      <c r="J31" s="187"/>
      <c r="K31" s="187"/>
      <c r="L31" s="187">
        <v>0</v>
      </c>
      <c r="M31" s="187"/>
      <c r="N31" s="187"/>
      <c r="O31" s="187"/>
      <c r="P31" s="187"/>
      <c r="Q31" s="187"/>
      <c r="R31" s="302">
        <f>SUM(G31:L31)</f>
        <v>0</v>
      </c>
    </row>
    <row r="32" spans="1:18" s="1" customFormat="1" ht="15" customHeight="1">
      <c r="A32" s="9">
        <v>30</v>
      </c>
      <c r="B32" s="13" t="s">
        <v>331</v>
      </c>
      <c r="C32" s="64" t="s">
        <v>249</v>
      </c>
      <c r="D32" s="61" t="s">
        <v>205</v>
      </c>
      <c r="E32" s="64" t="s">
        <v>204</v>
      </c>
      <c r="F32" s="64" t="s">
        <v>206</v>
      </c>
      <c r="G32" s="301"/>
      <c r="H32" s="11"/>
      <c r="I32" s="410"/>
      <c r="J32" s="187"/>
      <c r="K32" s="187"/>
      <c r="L32" s="187">
        <v>0</v>
      </c>
      <c r="M32" s="187"/>
      <c r="N32" s="187"/>
      <c r="O32" s="187"/>
      <c r="P32" s="187"/>
      <c r="Q32" s="187"/>
      <c r="R32" s="302">
        <f>SUM(G32:L32)</f>
        <v>0</v>
      </c>
    </row>
    <row r="33" spans="1:18" s="1" customFormat="1" ht="15" customHeight="1">
      <c r="A33" s="32">
        <v>31</v>
      </c>
      <c r="B33" s="13"/>
      <c r="C33" s="64" t="s">
        <v>67</v>
      </c>
      <c r="D33" s="61" t="s">
        <v>68</v>
      </c>
      <c r="E33" s="64" t="s">
        <v>69</v>
      </c>
      <c r="F33" s="64" t="s">
        <v>367</v>
      </c>
      <c r="G33" s="301"/>
      <c r="H33" s="11"/>
      <c r="I33" s="410"/>
      <c r="J33" s="187"/>
      <c r="K33" s="187"/>
      <c r="L33" s="187"/>
      <c r="M33" s="187">
        <v>0</v>
      </c>
      <c r="N33" s="187"/>
      <c r="O33" s="187"/>
      <c r="P33" s="187"/>
      <c r="Q33" s="187"/>
      <c r="R33" s="302">
        <f>SUM(M33)</f>
        <v>0</v>
      </c>
    </row>
    <row r="34" spans="1:18" s="1" customFormat="1" ht="15" customHeight="1">
      <c r="A34" s="9">
        <v>32</v>
      </c>
      <c r="B34" s="40" t="s">
        <v>251</v>
      </c>
      <c r="C34" s="15" t="s">
        <v>249</v>
      </c>
      <c r="D34" s="14" t="s">
        <v>252</v>
      </c>
      <c r="E34" s="15" t="s">
        <v>204</v>
      </c>
      <c r="F34" s="15" t="s">
        <v>206</v>
      </c>
      <c r="G34" s="301"/>
      <c r="H34" s="409"/>
      <c r="I34" s="187"/>
      <c r="J34" s="187">
        <v>0</v>
      </c>
      <c r="K34" s="187"/>
      <c r="L34" s="187"/>
      <c r="M34" s="187"/>
      <c r="N34" s="187"/>
      <c r="O34" s="187"/>
      <c r="P34" s="187"/>
      <c r="Q34" s="187"/>
      <c r="R34" s="302">
        <f>SUM(G34:J34)</f>
        <v>0</v>
      </c>
    </row>
    <row r="35" spans="1:18" ht="15.75">
      <c r="A35" s="32">
        <v>33</v>
      </c>
      <c r="B35" s="303">
        <v>167</v>
      </c>
      <c r="C35" s="304" t="s">
        <v>348</v>
      </c>
      <c r="D35" s="304" t="s">
        <v>349</v>
      </c>
      <c r="E35" s="304" t="s">
        <v>350</v>
      </c>
      <c r="F35" s="304" t="s">
        <v>351</v>
      </c>
      <c r="G35" s="2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211"/>
    </row>
    <row r="37" spans="3:4" ht="15.75">
      <c r="C37" s="254"/>
      <c r="D37" s="22" t="s">
        <v>340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2.75"/>
  <cols>
    <col min="1" max="1" width="5.140625" style="22" customWidth="1"/>
    <col min="2" max="2" width="9.8515625" style="22" customWidth="1"/>
    <col min="3" max="3" width="28.8515625" style="22" customWidth="1"/>
    <col min="4" max="4" width="39.00390625" style="22" customWidth="1"/>
    <col min="5" max="5" width="27.7109375" style="22" customWidth="1"/>
    <col min="6" max="6" width="37.7109375" style="22" customWidth="1"/>
    <col min="7" max="7" width="10.7109375" style="22" customWidth="1"/>
    <col min="8" max="8" width="9.28125" style="22" customWidth="1"/>
    <col min="9" max="14" width="12.00390625" style="22" customWidth="1"/>
    <col min="15" max="15" width="9.28125" style="196" customWidth="1"/>
    <col min="16" max="16384" width="9.140625" style="22" customWidth="1"/>
  </cols>
  <sheetData>
    <row r="1" spans="1:15" s="1" customFormat="1" ht="46.5" customHeight="1" thickBot="1">
      <c r="A1" s="536" t="s">
        <v>309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8"/>
    </row>
    <row r="2" spans="1:15" s="1" customFormat="1" ht="44.25" customHeight="1" thickBot="1">
      <c r="A2" s="44" t="s">
        <v>1</v>
      </c>
      <c r="B2" s="45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8" t="s">
        <v>60</v>
      </c>
      <c r="H2" s="48" t="s">
        <v>174</v>
      </c>
      <c r="I2" s="47" t="s">
        <v>222</v>
      </c>
      <c r="J2" s="191" t="s">
        <v>253</v>
      </c>
      <c r="K2" s="191" t="s">
        <v>308</v>
      </c>
      <c r="L2" s="191" t="s">
        <v>353</v>
      </c>
      <c r="M2" s="191" t="s">
        <v>352</v>
      </c>
      <c r="N2" s="191" t="s">
        <v>375</v>
      </c>
      <c r="O2" s="198" t="s">
        <v>7</v>
      </c>
    </row>
    <row r="3" spans="1:15" s="1" customFormat="1" ht="15" customHeight="1">
      <c r="A3" s="50">
        <v>1</v>
      </c>
      <c r="B3" s="319" t="s">
        <v>317</v>
      </c>
      <c r="C3" s="320" t="s">
        <v>249</v>
      </c>
      <c r="D3" s="323" t="s">
        <v>318</v>
      </c>
      <c r="E3" s="324" t="s">
        <v>204</v>
      </c>
      <c r="F3" s="320" t="s">
        <v>206</v>
      </c>
      <c r="G3" s="325"/>
      <c r="H3" s="326"/>
      <c r="I3" s="327"/>
      <c r="J3" s="328"/>
      <c r="K3" s="328">
        <v>141</v>
      </c>
      <c r="L3" s="328">
        <v>140</v>
      </c>
      <c r="M3" s="328"/>
      <c r="N3" s="328"/>
      <c r="O3" s="329">
        <f>SUM(K3:L3)</f>
        <v>281</v>
      </c>
    </row>
    <row r="4" spans="1:15" s="1" customFormat="1" ht="15" customHeight="1">
      <c r="A4" s="50">
        <v>2</v>
      </c>
      <c r="B4" s="322" t="s">
        <v>299</v>
      </c>
      <c r="C4" s="343" t="s">
        <v>232</v>
      </c>
      <c r="D4" s="343" t="s">
        <v>233</v>
      </c>
      <c r="E4" s="342" t="s">
        <v>311</v>
      </c>
      <c r="F4" s="342" t="s">
        <v>312</v>
      </c>
      <c r="G4" s="343"/>
      <c r="H4" s="447"/>
      <c r="I4" s="327">
        <v>140</v>
      </c>
      <c r="J4" s="334"/>
      <c r="K4" s="334"/>
      <c r="L4" s="327">
        <v>0</v>
      </c>
      <c r="M4" s="445">
        <v>136.5</v>
      </c>
      <c r="N4" s="445"/>
      <c r="O4" s="329">
        <f>SUM(M4+I4)</f>
        <v>276.5</v>
      </c>
    </row>
    <row r="5" spans="1:15" s="1" customFormat="1" ht="15" customHeight="1">
      <c r="A5" s="50">
        <v>3</v>
      </c>
      <c r="B5" s="319" t="s">
        <v>296</v>
      </c>
      <c r="C5" s="306" t="s">
        <v>232</v>
      </c>
      <c r="D5" s="306" t="s">
        <v>238</v>
      </c>
      <c r="E5" s="333" t="s">
        <v>311</v>
      </c>
      <c r="F5" s="306" t="s">
        <v>312</v>
      </c>
      <c r="G5" s="326"/>
      <c r="H5" s="327"/>
      <c r="I5" s="334">
        <v>121</v>
      </c>
      <c r="J5" s="327"/>
      <c r="K5" s="327">
        <v>132</v>
      </c>
      <c r="L5" s="327">
        <v>138</v>
      </c>
      <c r="M5" s="445">
        <v>137.5</v>
      </c>
      <c r="N5" s="445"/>
      <c r="O5" s="329">
        <f>SUM(M5+L5)</f>
        <v>275.5</v>
      </c>
    </row>
    <row r="6" spans="1:15" s="1" customFormat="1" ht="15" customHeight="1">
      <c r="A6" s="50">
        <v>4</v>
      </c>
      <c r="B6" s="305" t="s">
        <v>61</v>
      </c>
      <c r="C6" s="306" t="s">
        <v>62</v>
      </c>
      <c r="D6" s="323" t="s">
        <v>63</v>
      </c>
      <c r="E6" s="306" t="s">
        <v>62</v>
      </c>
      <c r="F6" s="306" t="s">
        <v>64</v>
      </c>
      <c r="G6" s="331">
        <v>135</v>
      </c>
      <c r="H6" s="331"/>
      <c r="I6" s="331"/>
      <c r="J6" s="331"/>
      <c r="K6" s="331">
        <v>136</v>
      </c>
      <c r="L6" s="331"/>
      <c r="M6" s="331"/>
      <c r="N6" s="331"/>
      <c r="O6" s="332">
        <f>SUM(G6:K6)</f>
        <v>271</v>
      </c>
    </row>
    <row r="7" spans="1:15" s="1" customFormat="1" ht="15" customHeight="1">
      <c r="A7" s="50">
        <v>5</v>
      </c>
      <c r="B7" s="446">
        <v>208</v>
      </c>
      <c r="C7" s="337" t="s">
        <v>62</v>
      </c>
      <c r="D7" s="337" t="s">
        <v>65</v>
      </c>
      <c r="E7" s="339" t="s">
        <v>66</v>
      </c>
      <c r="F7" s="337" t="s">
        <v>64</v>
      </c>
      <c r="G7" s="327">
        <v>131.5</v>
      </c>
      <c r="H7" s="327"/>
      <c r="I7" s="327"/>
      <c r="J7" s="327">
        <v>131</v>
      </c>
      <c r="K7" s="327"/>
      <c r="L7" s="327"/>
      <c r="M7" s="327"/>
      <c r="N7" s="327"/>
      <c r="O7" s="335">
        <f>SUM(G7:J7)</f>
        <v>262.5</v>
      </c>
    </row>
    <row r="8" spans="1:15" s="1" customFormat="1" ht="15" customHeight="1">
      <c r="A8" s="50">
        <v>6</v>
      </c>
      <c r="B8" s="336" t="s">
        <v>71</v>
      </c>
      <c r="C8" s="337" t="s">
        <v>72</v>
      </c>
      <c r="D8" s="337" t="s">
        <v>73</v>
      </c>
      <c r="E8" s="337" t="s">
        <v>376</v>
      </c>
      <c r="F8" s="337" t="s">
        <v>74</v>
      </c>
      <c r="G8" s="338">
        <v>128</v>
      </c>
      <c r="H8" s="327"/>
      <c r="I8" s="327"/>
      <c r="J8" s="327">
        <v>132.5</v>
      </c>
      <c r="K8" s="327"/>
      <c r="L8" s="327"/>
      <c r="M8" s="327"/>
      <c r="N8" s="327"/>
      <c r="O8" s="335">
        <f>SUM(G8:J8)</f>
        <v>260.5</v>
      </c>
    </row>
    <row r="9" spans="1:15" s="1" customFormat="1" ht="15" customHeight="1">
      <c r="A9" s="50">
        <v>7</v>
      </c>
      <c r="B9" s="336">
        <v>377</v>
      </c>
      <c r="C9" s="337" t="s">
        <v>67</v>
      </c>
      <c r="D9" s="337" t="s">
        <v>68</v>
      </c>
      <c r="E9" s="339" t="s">
        <v>69</v>
      </c>
      <c r="F9" s="337" t="s">
        <v>70</v>
      </c>
      <c r="G9" s="338">
        <v>129</v>
      </c>
      <c r="H9" s="334"/>
      <c r="I9" s="334"/>
      <c r="J9" s="334"/>
      <c r="K9" s="334"/>
      <c r="L9" s="327">
        <v>130.5</v>
      </c>
      <c r="M9" s="327"/>
      <c r="N9" s="327"/>
      <c r="O9" s="329">
        <f>SUM(L9+G9)</f>
        <v>259.5</v>
      </c>
    </row>
    <row r="10" spans="1:15" s="1" customFormat="1" ht="15" customHeight="1">
      <c r="A10" s="50">
        <v>8</v>
      </c>
      <c r="B10" s="322" t="s">
        <v>216</v>
      </c>
      <c r="C10" s="312" t="s">
        <v>126</v>
      </c>
      <c r="D10" s="312" t="s">
        <v>202</v>
      </c>
      <c r="E10" s="340" t="s">
        <v>126</v>
      </c>
      <c r="F10" s="341" t="s">
        <v>177</v>
      </c>
      <c r="G10" s="338"/>
      <c r="H10" s="334">
        <v>0</v>
      </c>
      <c r="I10" s="334">
        <v>118.5</v>
      </c>
      <c r="J10" s="327"/>
      <c r="K10" s="327">
        <v>131</v>
      </c>
      <c r="L10" s="327">
        <v>125</v>
      </c>
      <c r="M10" s="327"/>
      <c r="N10" s="327"/>
      <c r="O10" s="335">
        <f>L10+K10</f>
        <v>256</v>
      </c>
    </row>
    <row r="11" spans="1:15" s="1" customFormat="1" ht="15" customHeight="1">
      <c r="A11" s="50">
        <v>9</v>
      </c>
      <c r="B11" s="345" t="s">
        <v>303</v>
      </c>
      <c r="C11" s="342" t="s">
        <v>236</v>
      </c>
      <c r="D11" s="343" t="s">
        <v>237</v>
      </c>
      <c r="E11" s="342" t="s">
        <v>311</v>
      </c>
      <c r="F11" s="342" t="s">
        <v>312</v>
      </c>
      <c r="G11" s="344"/>
      <c r="H11" s="327"/>
      <c r="I11" s="327">
        <v>118</v>
      </c>
      <c r="J11" s="327"/>
      <c r="K11" s="327">
        <v>124</v>
      </c>
      <c r="L11" s="334">
        <v>0</v>
      </c>
      <c r="M11" s="334"/>
      <c r="N11" s="334"/>
      <c r="O11" s="329">
        <f>SUM(G11:K11)</f>
        <v>242</v>
      </c>
    </row>
    <row r="12" spans="1:15" s="1" customFormat="1" ht="15" customHeight="1">
      <c r="A12" s="50">
        <v>10</v>
      </c>
      <c r="B12" s="57" t="s">
        <v>301</v>
      </c>
      <c r="C12" s="60" t="s">
        <v>234</v>
      </c>
      <c r="D12" s="58" t="s">
        <v>235</v>
      </c>
      <c r="E12" s="60"/>
      <c r="F12" s="60"/>
      <c r="G12" s="59"/>
      <c r="H12" s="53"/>
      <c r="I12" s="54">
        <v>129</v>
      </c>
      <c r="J12" s="54"/>
      <c r="K12" s="54"/>
      <c r="L12" s="54"/>
      <c r="M12" s="54"/>
      <c r="N12" s="54"/>
      <c r="O12" s="199">
        <f>SUM(G12:I12)</f>
        <v>129</v>
      </c>
    </row>
    <row r="13" spans="1:15" s="1" customFormat="1" ht="15" customHeight="1">
      <c r="A13" s="50">
        <v>11</v>
      </c>
      <c r="B13" s="57" t="s">
        <v>279</v>
      </c>
      <c r="C13" s="58" t="s">
        <v>270</v>
      </c>
      <c r="D13" s="58" t="s">
        <v>280</v>
      </c>
      <c r="E13" s="58" t="s">
        <v>270</v>
      </c>
      <c r="F13" s="58" t="s">
        <v>273</v>
      </c>
      <c r="G13" s="59"/>
      <c r="H13" s="53"/>
      <c r="I13" s="53"/>
      <c r="J13" s="54">
        <v>128</v>
      </c>
      <c r="K13" s="54"/>
      <c r="L13" s="54"/>
      <c r="M13" s="54"/>
      <c r="N13" s="54"/>
      <c r="O13" s="199">
        <f>SUM(G13:J13)</f>
        <v>128</v>
      </c>
    </row>
    <row r="14" spans="1:15" ht="15.75">
      <c r="A14" s="50">
        <v>12</v>
      </c>
      <c r="B14" s="57"/>
      <c r="C14" s="58" t="s">
        <v>229</v>
      </c>
      <c r="D14" s="58" t="s">
        <v>359</v>
      </c>
      <c r="E14" s="58" t="s">
        <v>229</v>
      </c>
      <c r="F14" s="58"/>
      <c r="G14" s="37"/>
      <c r="H14" s="32"/>
      <c r="I14" s="229"/>
      <c r="J14" s="62"/>
      <c r="K14" s="62"/>
      <c r="L14" s="233">
        <v>127</v>
      </c>
      <c r="M14" s="62"/>
      <c r="N14" s="535">
        <v>127</v>
      </c>
      <c r="O14" s="201">
        <f>SUM(L14)</f>
        <v>127</v>
      </c>
    </row>
    <row r="15" spans="1:15" s="1" customFormat="1" ht="15" customHeight="1">
      <c r="A15" s="50">
        <v>13</v>
      </c>
      <c r="B15" s="55" t="s">
        <v>257</v>
      </c>
      <c r="C15" s="39" t="s">
        <v>146</v>
      </c>
      <c r="D15" s="39" t="s">
        <v>281</v>
      </c>
      <c r="E15" s="56" t="s">
        <v>146</v>
      </c>
      <c r="F15" s="39" t="s">
        <v>148</v>
      </c>
      <c r="G15" s="53"/>
      <c r="H15" s="53"/>
      <c r="I15" s="53"/>
      <c r="J15" s="54">
        <v>124.5</v>
      </c>
      <c r="K15" s="54"/>
      <c r="L15" s="54"/>
      <c r="M15" s="54"/>
      <c r="N15" s="54"/>
      <c r="O15" s="165">
        <f>SUM(G15:J15)</f>
        <v>124.5</v>
      </c>
    </row>
    <row r="16" spans="1:15" s="1" customFormat="1" ht="15" customHeight="1">
      <c r="A16" s="50">
        <v>14</v>
      </c>
      <c r="B16" s="33" t="s">
        <v>75</v>
      </c>
      <c r="C16" s="34" t="s">
        <v>76</v>
      </c>
      <c r="D16" s="34" t="s">
        <v>77</v>
      </c>
      <c r="E16" s="34" t="s">
        <v>76</v>
      </c>
      <c r="F16" s="34" t="s">
        <v>70</v>
      </c>
      <c r="G16" s="36">
        <v>122.5</v>
      </c>
      <c r="H16" s="36"/>
      <c r="I16" s="36"/>
      <c r="J16" s="36"/>
      <c r="K16" s="36"/>
      <c r="L16" s="36"/>
      <c r="M16" s="36"/>
      <c r="N16" s="36"/>
      <c r="O16" s="194">
        <f>SUM(G16:I16)</f>
        <v>122.5</v>
      </c>
    </row>
    <row r="17" spans="1:15" s="1" customFormat="1" ht="15" customHeight="1">
      <c r="A17" s="50">
        <v>15</v>
      </c>
      <c r="B17" s="57" t="s">
        <v>217</v>
      </c>
      <c r="C17" s="41" t="s">
        <v>211</v>
      </c>
      <c r="D17" s="197" t="s">
        <v>218</v>
      </c>
      <c r="E17" s="41" t="s">
        <v>219</v>
      </c>
      <c r="F17" s="41" t="s">
        <v>183</v>
      </c>
      <c r="G17" s="82"/>
      <c r="H17" s="232">
        <v>120</v>
      </c>
      <c r="I17" s="54"/>
      <c r="J17" s="54"/>
      <c r="K17" s="54"/>
      <c r="L17" s="54"/>
      <c r="M17" s="54"/>
      <c r="N17" s="54"/>
      <c r="O17" s="199">
        <f>SUM(H17:I17)</f>
        <v>120</v>
      </c>
    </row>
    <row r="18" spans="1:15" s="63" customFormat="1" ht="15.75">
      <c r="A18" s="50">
        <v>16</v>
      </c>
      <c r="B18" s="13" t="s">
        <v>127</v>
      </c>
      <c r="C18" s="61" t="s">
        <v>128</v>
      </c>
      <c r="D18" s="61" t="s">
        <v>260</v>
      </c>
      <c r="E18" s="61" t="s">
        <v>128</v>
      </c>
      <c r="F18" s="61" t="s">
        <v>87</v>
      </c>
      <c r="G18" s="12"/>
      <c r="H18" s="20"/>
      <c r="I18" s="62"/>
      <c r="J18" s="233">
        <v>113</v>
      </c>
      <c r="K18" s="233"/>
      <c r="L18" s="233"/>
      <c r="M18" s="233"/>
      <c r="N18" s="233"/>
      <c r="O18" s="201">
        <f>SUM(G18:J18)</f>
        <v>113</v>
      </c>
    </row>
    <row r="19" spans="1:15" s="63" customFormat="1" ht="15.75">
      <c r="A19" s="50">
        <v>17</v>
      </c>
      <c r="B19" s="16" t="s">
        <v>78</v>
      </c>
      <c r="C19" s="10" t="s">
        <v>14</v>
      </c>
      <c r="D19" s="10" t="s">
        <v>79</v>
      </c>
      <c r="E19" s="52" t="s">
        <v>81</v>
      </c>
      <c r="F19" s="10" t="s">
        <v>80</v>
      </c>
      <c r="G19" s="180">
        <v>0</v>
      </c>
      <c r="H19" s="231"/>
      <c r="I19" s="180"/>
      <c r="J19" s="180"/>
      <c r="K19" s="180"/>
      <c r="L19" s="180"/>
      <c r="M19" s="180"/>
      <c r="N19" s="180"/>
      <c r="O19" s="200">
        <f>SUM(G19:I19)</f>
        <v>0</v>
      </c>
    </row>
    <row r="20" spans="1:15" s="1" customFormat="1" ht="15" customHeight="1">
      <c r="A20" s="50">
        <v>18</v>
      </c>
      <c r="B20" s="50">
        <v>809</v>
      </c>
      <c r="C20" s="39" t="s">
        <v>249</v>
      </c>
      <c r="D20" s="39" t="s">
        <v>310</v>
      </c>
      <c r="E20" s="56" t="s">
        <v>204</v>
      </c>
      <c r="F20" s="39" t="s">
        <v>206</v>
      </c>
      <c r="G20" s="230"/>
      <c r="H20" s="53"/>
      <c r="I20" s="53"/>
      <c r="J20" s="53"/>
      <c r="K20" s="54">
        <v>0</v>
      </c>
      <c r="L20" s="54"/>
      <c r="M20" s="54"/>
      <c r="N20" s="54"/>
      <c r="O20" s="199">
        <f>SUM(G20:K20)</f>
        <v>0</v>
      </c>
    </row>
    <row r="21" spans="1:15" s="1" customFormat="1" ht="15" customHeight="1">
      <c r="A21" s="50">
        <v>19</v>
      </c>
      <c r="B21" s="32">
        <v>801</v>
      </c>
      <c r="C21" s="39" t="s">
        <v>313</v>
      </c>
      <c r="D21" s="39" t="s">
        <v>314</v>
      </c>
      <c r="E21" s="56" t="s">
        <v>315</v>
      </c>
      <c r="F21" s="39" t="s">
        <v>316</v>
      </c>
      <c r="G21" s="53"/>
      <c r="H21" s="53"/>
      <c r="I21" s="53"/>
      <c r="J21" s="53"/>
      <c r="K21" s="54">
        <v>0</v>
      </c>
      <c r="L21" s="54"/>
      <c r="M21" s="54"/>
      <c r="N21" s="54"/>
      <c r="O21" s="199">
        <f>SUM(G21:K21)</f>
        <v>0</v>
      </c>
    </row>
    <row r="22" spans="1:15" s="63" customFormat="1" ht="15.75">
      <c r="A22" s="50">
        <v>20</v>
      </c>
      <c r="B22" s="295">
        <v>167</v>
      </c>
      <c r="C22" s="250" t="s">
        <v>346</v>
      </c>
      <c r="D22" s="250" t="s">
        <v>63</v>
      </c>
      <c r="E22" s="250" t="s">
        <v>347</v>
      </c>
      <c r="F22" s="250" t="s">
        <v>64</v>
      </c>
      <c r="G22" s="297"/>
      <c r="H22" s="298"/>
      <c r="I22" s="299"/>
      <c r="J22" s="299"/>
      <c r="K22" s="299"/>
      <c r="L22" s="299"/>
      <c r="M22" s="299"/>
      <c r="N22" s="299"/>
      <c r="O22" s="300"/>
    </row>
    <row r="23" spans="1:15" s="63" customFormat="1" ht="15.75">
      <c r="A23" s="50">
        <v>21</v>
      </c>
      <c r="B23" s="13"/>
      <c r="C23" s="64" t="s">
        <v>354</v>
      </c>
      <c r="D23" s="61" t="s">
        <v>77</v>
      </c>
      <c r="E23" s="64"/>
      <c r="F23" s="61"/>
      <c r="G23" s="37"/>
      <c r="H23" s="42"/>
      <c r="I23" s="62"/>
      <c r="J23" s="62"/>
      <c r="K23" s="62"/>
      <c r="L23" s="9">
        <v>118.5</v>
      </c>
      <c r="M23" s="9"/>
      <c r="N23" s="9"/>
      <c r="O23" s="201">
        <v>118.5</v>
      </c>
    </row>
    <row r="27" spans="3:4" ht="15.75">
      <c r="C27" s="254"/>
      <c r="D27" s="22" t="s">
        <v>340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zoomScalePageLayoutView="0" workbookViewId="0" topLeftCell="A1">
      <selection activeCell="E20" sqref="E20"/>
    </sheetView>
  </sheetViews>
  <sheetFormatPr defaultColWidth="9.140625" defaultRowHeight="12.75"/>
  <cols>
    <col min="1" max="1" width="5.140625" style="22" customWidth="1"/>
    <col min="2" max="2" width="9.8515625" style="87" customWidth="1"/>
    <col min="3" max="3" width="28.7109375" style="22" customWidth="1"/>
    <col min="4" max="4" width="24.421875" style="22" customWidth="1"/>
    <col min="5" max="5" width="27.7109375" style="22" customWidth="1"/>
    <col min="6" max="6" width="30.7109375" style="22" customWidth="1"/>
    <col min="7" max="7" width="11.7109375" style="22" customWidth="1"/>
    <col min="8" max="8" width="11.57421875" style="22" customWidth="1"/>
    <col min="9" max="10" width="11.7109375" style="22" customWidth="1"/>
    <col min="11" max="11" width="15.57421875" style="22" customWidth="1"/>
    <col min="12" max="12" width="11.57421875" style="196" customWidth="1"/>
    <col min="13" max="16384" width="9.140625" style="22" customWidth="1"/>
  </cols>
  <sheetData>
    <row r="1" spans="1:12" s="1" customFormat="1" ht="46.5" customHeight="1" thickBot="1">
      <c r="A1" s="536" t="s">
        <v>15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8"/>
    </row>
    <row r="2" spans="1:12" s="7" customFormat="1" ht="44.25" customHeight="1" thickBot="1">
      <c r="A2" s="65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166</v>
      </c>
      <c r="H2" s="69" t="s">
        <v>174</v>
      </c>
      <c r="I2" s="228" t="s">
        <v>253</v>
      </c>
      <c r="J2" s="190" t="s">
        <v>308</v>
      </c>
      <c r="K2" s="190" t="s">
        <v>319</v>
      </c>
      <c r="L2" s="70" t="s">
        <v>7</v>
      </c>
    </row>
    <row r="3" spans="1:12" s="1" customFormat="1" ht="15" customHeight="1">
      <c r="A3" s="71">
        <v>1</v>
      </c>
      <c r="B3" s="448">
        <v>260</v>
      </c>
      <c r="C3" s="449" t="s">
        <v>146</v>
      </c>
      <c r="D3" s="450" t="s">
        <v>147</v>
      </c>
      <c r="E3" s="449" t="s">
        <v>146</v>
      </c>
      <c r="F3" s="450" t="s">
        <v>148</v>
      </c>
      <c r="G3" s="451">
        <v>133.5</v>
      </c>
      <c r="H3" s="451"/>
      <c r="I3" s="452">
        <v>133</v>
      </c>
      <c r="J3" s="453"/>
      <c r="K3" s="453"/>
      <c r="L3" s="454">
        <f>SUM(G3:I3)</f>
        <v>266.5</v>
      </c>
    </row>
    <row r="4" spans="1:12" s="1" customFormat="1" ht="15" customHeight="1">
      <c r="A4" s="8">
        <v>2</v>
      </c>
      <c r="B4" s="350">
        <v>55</v>
      </c>
      <c r="C4" s="455" t="s">
        <v>175</v>
      </c>
      <c r="D4" s="351" t="s">
        <v>176</v>
      </c>
      <c r="E4" s="351" t="s">
        <v>175</v>
      </c>
      <c r="F4" s="352" t="s">
        <v>177</v>
      </c>
      <c r="G4" s="456"/>
      <c r="H4" s="457">
        <v>131.5</v>
      </c>
      <c r="I4" s="457"/>
      <c r="J4" s="331">
        <v>131</v>
      </c>
      <c r="K4" s="331"/>
      <c r="L4" s="458">
        <f>SUM(G4:J4)</f>
        <v>262.5</v>
      </c>
    </row>
    <row r="5" spans="1:12" s="1" customFormat="1" ht="15" customHeight="1">
      <c r="A5" s="71">
        <v>3</v>
      </c>
      <c r="B5" s="459">
        <v>71</v>
      </c>
      <c r="C5" s="460" t="s">
        <v>178</v>
      </c>
      <c r="D5" s="461" t="s">
        <v>179</v>
      </c>
      <c r="E5" s="462" t="s">
        <v>178</v>
      </c>
      <c r="F5" s="306" t="s">
        <v>180</v>
      </c>
      <c r="G5" s="463"/>
      <c r="H5" s="429">
        <v>0</v>
      </c>
      <c r="I5" s="464"/>
      <c r="J5" s="429">
        <v>0</v>
      </c>
      <c r="K5" s="465">
        <v>128</v>
      </c>
      <c r="L5" s="436">
        <f>SUM(G5:K5)</f>
        <v>128</v>
      </c>
    </row>
    <row r="6" spans="1:12" s="1" customFormat="1" ht="15" customHeight="1">
      <c r="A6" s="8">
        <v>4</v>
      </c>
      <c r="B6" s="466">
        <v>46</v>
      </c>
      <c r="C6" s="467" t="s">
        <v>149</v>
      </c>
      <c r="D6" s="449" t="s">
        <v>33</v>
      </c>
      <c r="E6" s="468" t="s">
        <v>149</v>
      </c>
      <c r="F6" s="323" t="s">
        <v>87</v>
      </c>
      <c r="G6" s="330">
        <v>121</v>
      </c>
      <c r="H6" s="457"/>
      <c r="I6" s="331">
        <v>0</v>
      </c>
      <c r="J6" s="331"/>
      <c r="K6" s="331"/>
      <c r="L6" s="436">
        <f>SUM(G6:I6)</f>
        <v>121</v>
      </c>
    </row>
    <row r="7" spans="1:12" s="1" customFormat="1" ht="15" customHeight="1">
      <c r="A7" s="71">
        <v>5</v>
      </c>
      <c r="B7" s="350">
        <v>400</v>
      </c>
      <c r="C7" s="469" t="s">
        <v>150</v>
      </c>
      <c r="D7" s="351" t="s">
        <v>151</v>
      </c>
      <c r="E7" s="469" t="s">
        <v>152</v>
      </c>
      <c r="F7" s="470" t="s">
        <v>153</v>
      </c>
      <c r="G7" s="331">
        <v>115</v>
      </c>
      <c r="H7" s="457"/>
      <c r="I7" s="331">
        <v>0</v>
      </c>
      <c r="J7" s="331"/>
      <c r="K7" s="331"/>
      <c r="L7" s="436">
        <f>SUM(G7:I7)</f>
        <v>115</v>
      </c>
    </row>
    <row r="8" spans="1:12" s="1" customFormat="1" ht="15" customHeight="1">
      <c r="A8" s="8">
        <v>6</v>
      </c>
      <c r="B8" s="322" t="s">
        <v>154</v>
      </c>
      <c r="C8" s="343" t="s">
        <v>155</v>
      </c>
      <c r="D8" s="343" t="s">
        <v>156</v>
      </c>
      <c r="E8" s="343" t="s">
        <v>157</v>
      </c>
      <c r="F8" s="343" t="s">
        <v>87</v>
      </c>
      <c r="G8" s="330">
        <v>0</v>
      </c>
      <c r="H8" s="457"/>
      <c r="I8" s="331">
        <v>0</v>
      </c>
      <c r="J8" s="331"/>
      <c r="K8" s="331"/>
      <c r="L8" s="436">
        <f>SUM(G8:I8)</f>
        <v>0</v>
      </c>
    </row>
    <row r="9" spans="1:12" s="1" customFormat="1" ht="15" customHeight="1">
      <c r="A9" s="71">
        <v>7</v>
      </c>
      <c r="B9" s="427" t="s">
        <v>112</v>
      </c>
      <c r="C9" s="471" t="s">
        <v>113</v>
      </c>
      <c r="D9" s="346" t="s">
        <v>114</v>
      </c>
      <c r="E9" s="471" t="s">
        <v>31</v>
      </c>
      <c r="F9" s="343" t="s">
        <v>115</v>
      </c>
      <c r="G9" s="330">
        <v>0</v>
      </c>
      <c r="H9" s="457"/>
      <c r="I9" s="331">
        <v>0</v>
      </c>
      <c r="J9" s="331"/>
      <c r="K9" s="331"/>
      <c r="L9" s="436">
        <f>SUM(G12:I12)</f>
        <v>0</v>
      </c>
    </row>
    <row r="10" spans="1:12" s="1" customFormat="1" ht="15" customHeight="1">
      <c r="A10" s="8">
        <v>8</v>
      </c>
      <c r="B10" s="49">
        <v>267</v>
      </c>
      <c r="C10" s="202" t="s">
        <v>158</v>
      </c>
      <c r="D10" s="85" t="s">
        <v>159</v>
      </c>
      <c r="E10" s="235" t="s">
        <v>160</v>
      </c>
      <c r="F10" s="75" t="s">
        <v>161</v>
      </c>
      <c r="G10" s="174">
        <v>0</v>
      </c>
      <c r="H10" s="78"/>
      <c r="I10" s="80"/>
      <c r="J10" s="80"/>
      <c r="K10" s="80"/>
      <c r="L10" s="164">
        <f>SUM(G10:I10)</f>
        <v>0</v>
      </c>
    </row>
    <row r="11" spans="1:12" s="1" customFormat="1" ht="15" customHeight="1">
      <c r="A11" s="71">
        <v>9</v>
      </c>
      <c r="B11" s="9">
        <v>130</v>
      </c>
      <c r="C11" s="212" t="s">
        <v>162</v>
      </c>
      <c r="D11" s="10" t="s">
        <v>163</v>
      </c>
      <c r="E11" s="83" t="s">
        <v>162</v>
      </c>
      <c r="F11" s="10" t="s">
        <v>107</v>
      </c>
      <c r="G11" s="173">
        <v>0</v>
      </c>
      <c r="H11" s="79"/>
      <c r="I11" s="77"/>
      <c r="J11" s="77"/>
      <c r="K11" s="77"/>
      <c r="L11" s="164">
        <f>SUM(G11:I11)</f>
        <v>0</v>
      </c>
    </row>
    <row r="12" spans="1:12" s="1" customFormat="1" ht="15" customHeight="1">
      <c r="A12" s="8">
        <v>10</v>
      </c>
      <c r="B12" s="20">
        <v>405</v>
      </c>
      <c r="C12" s="203" t="s">
        <v>164</v>
      </c>
      <c r="D12" s="61" t="s">
        <v>165</v>
      </c>
      <c r="E12" s="61" t="s">
        <v>164</v>
      </c>
      <c r="F12" s="61" t="s">
        <v>10</v>
      </c>
      <c r="G12" s="173">
        <v>0</v>
      </c>
      <c r="H12" s="79"/>
      <c r="I12" s="77"/>
      <c r="J12" s="77"/>
      <c r="K12" s="77"/>
      <c r="L12" s="164">
        <f>SUM(G12:I12)</f>
        <v>0</v>
      </c>
    </row>
    <row r="13" spans="1:12" s="1" customFormat="1" ht="15" customHeight="1">
      <c r="A13" s="71">
        <v>11</v>
      </c>
      <c r="B13" s="49">
        <v>355</v>
      </c>
      <c r="C13" s="84" t="s">
        <v>181</v>
      </c>
      <c r="D13" s="85" t="s">
        <v>182</v>
      </c>
      <c r="E13" s="86" t="s">
        <v>183</v>
      </c>
      <c r="F13" s="86" t="s">
        <v>183</v>
      </c>
      <c r="G13" s="79"/>
      <c r="H13" s="36">
        <v>0</v>
      </c>
      <c r="I13" s="77"/>
      <c r="J13" s="77"/>
      <c r="K13" s="77"/>
      <c r="L13" s="164">
        <f>SUM(G13:I13)</f>
        <v>0</v>
      </c>
    </row>
    <row r="14" spans="1:12" ht="15.75">
      <c r="A14" s="8">
        <v>12</v>
      </c>
      <c r="B14" s="249">
        <v>119</v>
      </c>
      <c r="C14" s="250" t="s">
        <v>337</v>
      </c>
      <c r="D14" s="250" t="s">
        <v>338</v>
      </c>
      <c r="E14" s="250" t="s">
        <v>337</v>
      </c>
      <c r="F14" s="250" t="s">
        <v>339</v>
      </c>
      <c r="G14" s="251"/>
      <c r="H14" s="252"/>
      <c r="I14" s="252"/>
      <c r="J14" s="252"/>
      <c r="K14" s="252"/>
      <c r="L14" s="253"/>
    </row>
    <row r="15" spans="1:12" ht="15.75">
      <c r="A15" s="8">
        <v>13</v>
      </c>
      <c r="B15" s="20"/>
      <c r="C15" s="74"/>
      <c r="D15" s="61"/>
      <c r="E15" s="61"/>
      <c r="F15" s="61"/>
      <c r="G15" s="76"/>
      <c r="H15" s="77"/>
      <c r="I15" s="77"/>
      <c r="J15" s="77"/>
      <c r="K15" s="77"/>
      <c r="L15" s="204"/>
    </row>
    <row r="19" spans="3:4" ht="15.75">
      <c r="C19" s="254"/>
      <c r="D19" s="22" t="s">
        <v>340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140625" style="22" customWidth="1"/>
    <col min="2" max="2" width="9.8515625" style="87" customWidth="1"/>
    <col min="3" max="3" width="28.7109375" style="22" customWidth="1"/>
    <col min="4" max="4" width="24.421875" style="22" customWidth="1"/>
    <col min="5" max="5" width="27.7109375" style="22" customWidth="1"/>
    <col min="6" max="6" width="30.7109375" style="22" customWidth="1"/>
    <col min="7" max="7" width="11.7109375" style="22" customWidth="1"/>
    <col min="8" max="8" width="11.57421875" style="22" customWidth="1"/>
    <col min="9" max="10" width="12.28125" style="22" customWidth="1"/>
    <col min="11" max="11" width="11.57421875" style="196" customWidth="1"/>
    <col min="12" max="16384" width="9.140625" style="22" customWidth="1"/>
  </cols>
  <sheetData>
    <row r="1" spans="1:11" s="1" customFormat="1" ht="46.5" customHeight="1" thickBot="1">
      <c r="A1" s="536" t="s">
        <v>100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s="7" customFormat="1" ht="44.25" customHeight="1" thickBot="1">
      <c r="A2" s="65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60</v>
      </c>
      <c r="H2" s="69" t="s">
        <v>174</v>
      </c>
      <c r="I2" s="228" t="s">
        <v>253</v>
      </c>
      <c r="J2" s="190" t="s">
        <v>308</v>
      </c>
      <c r="K2" s="70" t="s">
        <v>7</v>
      </c>
    </row>
    <row r="3" spans="1:11" s="1" customFormat="1" ht="15" customHeight="1">
      <c r="A3" s="71">
        <v>1</v>
      </c>
      <c r="B3" s="472" t="s">
        <v>184</v>
      </c>
      <c r="C3" s="473" t="s">
        <v>185</v>
      </c>
      <c r="D3" s="306" t="s">
        <v>176</v>
      </c>
      <c r="E3" s="474" t="s">
        <v>175</v>
      </c>
      <c r="F3" s="475" t="s">
        <v>177</v>
      </c>
      <c r="G3" s="457"/>
      <c r="H3" s="331">
        <v>140</v>
      </c>
      <c r="I3" s="331">
        <v>138</v>
      </c>
      <c r="J3" s="423"/>
      <c r="K3" s="436">
        <f aca="true" t="shared" si="0" ref="K3:K10">SUM(G3:I3)</f>
        <v>278</v>
      </c>
    </row>
    <row r="4" spans="1:11" s="1" customFormat="1" ht="15" customHeight="1">
      <c r="A4" s="8">
        <v>2</v>
      </c>
      <c r="B4" s="427">
        <v>329</v>
      </c>
      <c r="C4" s="476" t="s">
        <v>186</v>
      </c>
      <c r="D4" s="343" t="s">
        <v>187</v>
      </c>
      <c r="E4" s="476" t="s">
        <v>186</v>
      </c>
      <c r="F4" s="343" t="s">
        <v>177</v>
      </c>
      <c r="G4" s="456"/>
      <c r="H4" s="331">
        <v>128</v>
      </c>
      <c r="I4" s="457"/>
      <c r="J4" s="457">
        <v>131.5</v>
      </c>
      <c r="K4" s="436">
        <f>SUM(G4:J4)</f>
        <v>259.5</v>
      </c>
    </row>
    <row r="5" spans="1:11" s="1" customFormat="1" ht="15" customHeight="1">
      <c r="A5" s="71">
        <v>3</v>
      </c>
      <c r="B5" s="350">
        <v>159</v>
      </c>
      <c r="C5" s="455" t="s">
        <v>9</v>
      </c>
      <c r="D5" s="351" t="s">
        <v>16</v>
      </c>
      <c r="E5" s="351" t="s">
        <v>9</v>
      </c>
      <c r="F5" s="351" t="s">
        <v>107</v>
      </c>
      <c r="G5" s="428">
        <v>0</v>
      </c>
      <c r="H5" s="464"/>
      <c r="I5" s="429">
        <v>130</v>
      </c>
      <c r="J5" s="429"/>
      <c r="K5" s="436">
        <f t="shared" si="0"/>
        <v>130</v>
      </c>
    </row>
    <row r="6" spans="1:11" s="1" customFormat="1" ht="15" customHeight="1">
      <c r="A6" s="8">
        <v>4</v>
      </c>
      <c r="B6" s="322" t="s">
        <v>108</v>
      </c>
      <c r="C6" s="471" t="s">
        <v>109</v>
      </c>
      <c r="D6" s="477" t="s">
        <v>110</v>
      </c>
      <c r="E6" s="478" t="s">
        <v>109</v>
      </c>
      <c r="F6" s="343" t="s">
        <v>111</v>
      </c>
      <c r="G6" s="330">
        <v>0</v>
      </c>
      <c r="H6" s="457"/>
      <c r="I6" s="457">
        <v>84.5</v>
      </c>
      <c r="J6" s="457"/>
      <c r="K6" s="436">
        <f t="shared" si="0"/>
        <v>84.5</v>
      </c>
    </row>
    <row r="7" spans="1:11" s="1" customFormat="1" ht="15" customHeight="1">
      <c r="A7" s="71">
        <v>5</v>
      </c>
      <c r="B7" s="350" t="s">
        <v>8</v>
      </c>
      <c r="C7" s="469" t="s">
        <v>9</v>
      </c>
      <c r="D7" s="351" t="s">
        <v>105</v>
      </c>
      <c r="E7" s="479" t="s">
        <v>106</v>
      </c>
      <c r="F7" s="470" t="s">
        <v>107</v>
      </c>
      <c r="G7" s="331">
        <v>0</v>
      </c>
      <c r="H7" s="457"/>
      <c r="I7" s="331">
        <v>0</v>
      </c>
      <c r="J7" s="331"/>
      <c r="K7" s="436">
        <f t="shared" si="0"/>
        <v>0</v>
      </c>
    </row>
    <row r="8" spans="1:11" s="1" customFormat="1" ht="15" customHeight="1">
      <c r="A8" s="8">
        <v>6</v>
      </c>
      <c r="B8" s="20">
        <v>309</v>
      </c>
      <c r="C8" s="61" t="s">
        <v>261</v>
      </c>
      <c r="D8" s="61" t="s">
        <v>262</v>
      </c>
      <c r="E8" s="61" t="s">
        <v>172</v>
      </c>
      <c r="F8" s="61" t="s">
        <v>173</v>
      </c>
      <c r="G8" s="134"/>
      <c r="H8" s="79"/>
      <c r="I8" s="36">
        <v>133</v>
      </c>
      <c r="J8" s="36"/>
      <c r="K8" s="164">
        <f t="shared" si="0"/>
        <v>133</v>
      </c>
    </row>
    <row r="9" spans="1:11" s="1" customFormat="1" ht="15" customHeight="1">
      <c r="A9" s="71">
        <v>7</v>
      </c>
      <c r="B9" s="90" t="s">
        <v>23</v>
      </c>
      <c r="C9" s="205" t="s">
        <v>19</v>
      </c>
      <c r="D9" s="91" t="s">
        <v>101</v>
      </c>
      <c r="E9" s="91" t="s">
        <v>96</v>
      </c>
      <c r="F9" s="91" t="s">
        <v>10</v>
      </c>
      <c r="G9" s="208">
        <v>117.5</v>
      </c>
      <c r="H9" s="158"/>
      <c r="I9" s="73"/>
      <c r="J9" s="73"/>
      <c r="K9" s="159">
        <f t="shared" si="0"/>
        <v>117.5</v>
      </c>
    </row>
    <row r="10" spans="1:11" s="1" customFormat="1" ht="15" customHeight="1">
      <c r="A10" s="8">
        <v>8</v>
      </c>
      <c r="B10" s="105" t="s">
        <v>102</v>
      </c>
      <c r="C10" s="206" t="s">
        <v>96</v>
      </c>
      <c r="D10" s="72" t="s">
        <v>103</v>
      </c>
      <c r="E10" s="207" t="s">
        <v>104</v>
      </c>
      <c r="F10" s="21" t="s">
        <v>10</v>
      </c>
      <c r="G10" s="173">
        <v>104</v>
      </c>
      <c r="H10" s="79"/>
      <c r="I10" s="79"/>
      <c r="J10" s="79"/>
      <c r="K10" s="164">
        <f t="shared" si="0"/>
        <v>104</v>
      </c>
    </row>
    <row r="11" spans="1:11" ht="15.75">
      <c r="A11" s="8">
        <v>9</v>
      </c>
      <c r="B11" s="20"/>
      <c r="C11" s="74"/>
      <c r="D11" s="61"/>
      <c r="E11" s="61"/>
      <c r="F11" s="61"/>
      <c r="G11" s="76"/>
      <c r="H11" s="77"/>
      <c r="I11" s="77"/>
      <c r="J11" s="77"/>
      <c r="K11" s="20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22" customWidth="1"/>
    <col min="2" max="2" width="9.8515625" style="87" customWidth="1"/>
    <col min="3" max="3" width="27.8515625" style="22" customWidth="1"/>
    <col min="4" max="4" width="27.7109375" style="22" customWidth="1"/>
    <col min="5" max="5" width="38.140625" style="22" customWidth="1"/>
    <col min="6" max="6" width="35.00390625" style="22" customWidth="1"/>
    <col min="7" max="7" width="11.57421875" style="87" customWidth="1"/>
    <col min="8" max="8" width="11.7109375" style="22" customWidth="1"/>
    <col min="9" max="10" width="11.57421875" style="22" customWidth="1"/>
    <col min="11" max="11" width="11.57421875" style="196" customWidth="1"/>
    <col min="12" max="16384" width="9.140625" style="22" customWidth="1"/>
  </cols>
  <sheetData>
    <row r="1" spans="1:11" s="1" customFormat="1" ht="46.5" customHeight="1" thickBot="1">
      <c r="A1" s="536" t="s">
        <v>18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s="89" customFormat="1" ht="43.5" customHeight="1" thickBot="1">
      <c r="A2" s="65" t="s">
        <v>1</v>
      </c>
      <c r="B2" s="88" t="s">
        <v>2</v>
      </c>
      <c r="C2" s="67" t="s">
        <v>3</v>
      </c>
      <c r="D2" s="67" t="s">
        <v>4</v>
      </c>
      <c r="E2" s="67" t="s">
        <v>5</v>
      </c>
      <c r="F2" s="68" t="s">
        <v>6</v>
      </c>
      <c r="G2" s="69" t="s">
        <v>60</v>
      </c>
      <c r="H2" s="69" t="s">
        <v>174</v>
      </c>
      <c r="I2" s="228" t="s">
        <v>253</v>
      </c>
      <c r="J2" s="190" t="s">
        <v>308</v>
      </c>
      <c r="K2" s="70" t="s">
        <v>7</v>
      </c>
    </row>
    <row r="3" spans="1:11" s="1" customFormat="1" ht="15" customHeight="1">
      <c r="A3" s="8">
        <v>1</v>
      </c>
      <c r="B3" s="427">
        <v>329</v>
      </c>
      <c r="C3" s="343" t="s">
        <v>186</v>
      </c>
      <c r="D3" s="343" t="s">
        <v>187</v>
      </c>
      <c r="E3" s="343" t="s">
        <v>186</v>
      </c>
      <c r="F3" s="343" t="s">
        <v>177</v>
      </c>
      <c r="G3" s="427"/>
      <c r="H3" s="308">
        <v>134</v>
      </c>
      <c r="I3" s="314"/>
      <c r="J3" s="480">
        <v>134</v>
      </c>
      <c r="K3" s="481">
        <f>SUM(G3:J3)</f>
        <v>268</v>
      </c>
    </row>
    <row r="4" spans="1:11" ht="15.75">
      <c r="A4" s="8">
        <v>2</v>
      </c>
      <c r="B4" s="459">
        <v>71</v>
      </c>
      <c r="C4" s="306" t="s">
        <v>178</v>
      </c>
      <c r="D4" s="306" t="s">
        <v>179</v>
      </c>
      <c r="E4" s="333" t="s">
        <v>178</v>
      </c>
      <c r="F4" s="306" t="s">
        <v>180</v>
      </c>
      <c r="G4" s="427"/>
      <c r="H4" s="308">
        <v>132.5</v>
      </c>
      <c r="I4" s="343"/>
      <c r="J4" s="482">
        <v>115.5</v>
      </c>
      <c r="K4" s="481">
        <f>SUM(G4:J4)</f>
        <v>248</v>
      </c>
    </row>
    <row r="5" spans="1:11" ht="15.75">
      <c r="A5" s="8">
        <v>3</v>
      </c>
      <c r="B5" s="483">
        <v>260</v>
      </c>
      <c r="C5" s="484" t="s">
        <v>146</v>
      </c>
      <c r="D5" s="484" t="s">
        <v>147</v>
      </c>
      <c r="E5" s="484" t="s">
        <v>146</v>
      </c>
      <c r="F5" s="484" t="s">
        <v>148</v>
      </c>
      <c r="G5" s="485">
        <v>120.5</v>
      </c>
      <c r="H5" s="486"/>
      <c r="I5" s="486">
        <v>118</v>
      </c>
      <c r="J5" s="486"/>
      <c r="K5" s="487">
        <f aca="true" t="shared" si="0" ref="K5:K15">SUM(G5:I5)</f>
        <v>238.5</v>
      </c>
    </row>
    <row r="6" spans="1:11" s="1" customFormat="1" ht="15" customHeight="1">
      <c r="A6" s="8">
        <v>4</v>
      </c>
      <c r="B6" s="483">
        <v>328</v>
      </c>
      <c r="C6" s="484" t="s">
        <v>168</v>
      </c>
      <c r="D6" s="484" t="s">
        <v>169</v>
      </c>
      <c r="E6" s="484" t="s">
        <v>168</v>
      </c>
      <c r="F6" s="488" t="s">
        <v>107</v>
      </c>
      <c r="G6" s="485">
        <v>103.5</v>
      </c>
      <c r="H6" s="486"/>
      <c r="I6" s="485">
        <v>126.5</v>
      </c>
      <c r="J6" s="485"/>
      <c r="K6" s="487">
        <f t="shared" si="0"/>
        <v>230</v>
      </c>
    </row>
    <row r="7" spans="1:11" s="1" customFormat="1" ht="15" customHeight="1">
      <c r="A7" s="8">
        <v>5</v>
      </c>
      <c r="B7" s="271" t="s">
        <v>27</v>
      </c>
      <c r="C7" s="272" t="s">
        <v>9</v>
      </c>
      <c r="D7" s="273" t="s">
        <v>16</v>
      </c>
      <c r="E7" s="272" t="s">
        <v>9</v>
      </c>
      <c r="F7" s="274" t="s">
        <v>107</v>
      </c>
      <c r="G7" s="275">
        <v>143</v>
      </c>
      <c r="H7" s="276"/>
      <c r="I7" s="275">
        <v>0</v>
      </c>
      <c r="J7" s="275"/>
      <c r="K7" s="277">
        <f t="shared" si="0"/>
        <v>143</v>
      </c>
    </row>
    <row r="8" spans="1:11" s="1" customFormat="1" ht="15" customHeight="1">
      <c r="A8" s="8">
        <v>6</v>
      </c>
      <c r="B8" s="489" t="s">
        <v>8</v>
      </c>
      <c r="C8" s="488" t="s">
        <v>9</v>
      </c>
      <c r="D8" s="488" t="s">
        <v>105</v>
      </c>
      <c r="E8" s="488" t="s">
        <v>37</v>
      </c>
      <c r="F8" s="488" t="s">
        <v>107</v>
      </c>
      <c r="G8" s="490">
        <v>138.5</v>
      </c>
      <c r="H8" s="490"/>
      <c r="I8" s="491">
        <v>0</v>
      </c>
      <c r="J8" s="491"/>
      <c r="K8" s="492">
        <f t="shared" si="0"/>
        <v>138.5</v>
      </c>
    </row>
    <row r="9" spans="1:11" s="1" customFormat="1" ht="15" customHeight="1">
      <c r="A9" s="8">
        <v>7</v>
      </c>
      <c r="B9" s="427">
        <v>236</v>
      </c>
      <c r="C9" s="488" t="s">
        <v>170</v>
      </c>
      <c r="D9" s="488" t="s">
        <v>171</v>
      </c>
      <c r="E9" s="488" t="s">
        <v>172</v>
      </c>
      <c r="F9" s="488" t="s">
        <v>173</v>
      </c>
      <c r="G9" s="491">
        <v>0</v>
      </c>
      <c r="H9" s="490"/>
      <c r="I9" s="490">
        <v>134.5</v>
      </c>
      <c r="J9" s="490"/>
      <c r="K9" s="493">
        <f t="shared" si="0"/>
        <v>134.5</v>
      </c>
    </row>
    <row r="10" spans="1:11" s="1" customFormat="1" ht="15" customHeight="1">
      <c r="A10" s="8">
        <v>8</v>
      </c>
      <c r="B10" s="9" t="s">
        <v>184</v>
      </c>
      <c r="C10" s="10" t="s">
        <v>185</v>
      </c>
      <c r="D10" s="10" t="s">
        <v>176</v>
      </c>
      <c r="E10" s="52" t="s">
        <v>175</v>
      </c>
      <c r="F10" s="10" t="s">
        <v>177</v>
      </c>
      <c r="G10" s="20"/>
      <c r="H10" s="12"/>
      <c r="I10" s="12">
        <v>139</v>
      </c>
      <c r="J10" s="12"/>
      <c r="K10" s="210">
        <f t="shared" si="0"/>
        <v>139</v>
      </c>
    </row>
    <row r="11" spans="1:11" s="1" customFormat="1" ht="15" customHeight="1">
      <c r="A11" s="8">
        <v>9</v>
      </c>
      <c r="B11" s="20">
        <v>309</v>
      </c>
      <c r="C11" s="61" t="s">
        <v>261</v>
      </c>
      <c r="D11" s="61" t="s">
        <v>262</v>
      </c>
      <c r="E11" s="61" t="s">
        <v>172</v>
      </c>
      <c r="F11" s="61" t="s">
        <v>173</v>
      </c>
      <c r="G11" s="141"/>
      <c r="H11" s="172"/>
      <c r="I11" s="93">
        <v>137.5</v>
      </c>
      <c r="J11" s="93"/>
      <c r="K11" s="209">
        <f t="shared" si="0"/>
        <v>137.5</v>
      </c>
    </row>
    <row r="12" spans="1:11" s="1" customFormat="1" ht="15" customHeight="1">
      <c r="A12" s="8">
        <v>10</v>
      </c>
      <c r="B12" s="90" t="s">
        <v>23</v>
      </c>
      <c r="C12" s="91" t="s">
        <v>19</v>
      </c>
      <c r="D12" s="92" t="s">
        <v>32</v>
      </c>
      <c r="E12" s="92" t="s">
        <v>96</v>
      </c>
      <c r="F12" s="92" t="s">
        <v>10</v>
      </c>
      <c r="G12" s="141">
        <v>135.5</v>
      </c>
      <c r="H12" s="172"/>
      <c r="I12" s="93"/>
      <c r="J12" s="93"/>
      <c r="K12" s="209">
        <f t="shared" si="0"/>
        <v>135.5</v>
      </c>
    </row>
    <row r="13" spans="1:11" s="1" customFormat="1" ht="15" customHeight="1">
      <c r="A13" s="8">
        <v>11</v>
      </c>
      <c r="B13" s="20">
        <v>405</v>
      </c>
      <c r="C13" s="61" t="s">
        <v>164</v>
      </c>
      <c r="D13" s="61" t="s">
        <v>165</v>
      </c>
      <c r="E13" s="61" t="s">
        <v>164</v>
      </c>
      <c r="F13" s="61" t="s">
        <v>10</v>
      </c>
      <c r="G13" s="141">
        <v>131.5</v>
      </c>
      <c r="H13" s="172"/>
      <c r="I13" s="93"/>
      <c r="J13" s="93"/>
      <c r="K13" s="209">
        <f t="shared" si="0"/>
        <v>131.5</v>
      </c>
    </row>
    <row r="14" spans="1:11" ht="15.75">
      <c r="A14" s="8">
        <v>12</v>
      </c>
      <c r="B14" s="90">
        <v>121</v>
      </c>
      <c r="C14" s="91" t="s">
        <v>144</v>
      </c>
      <c r="D14" s="91" t="s">
        <v>145</v>
      </c>
      <c r="E14" s="91" t="s">
        <v>144</v>
      </c>
      <c r="F14" s="91" t="s">
        <v>42</v>
      </c>
      <c r="G14" s="172">
        <v>113</v>
      </c>
      <c r="H14" s="172"/>
      <c r="I14" s="93"/>
      <c r="J14" s="93"/>
      <c r="K14" s="209">
        <f t="shared" si="0"/>
        <v>113</v>
      </c>
    </row>
    <row r="15" spans="1:11" ht="15.75">
      <c r="A15" s="8">
        <v>13</v>
      </c>
      <c r="B15" s="170">
        <v>325</v>
      </c>
      <c r="C15" s="168" t="s">
        <v>17</v>
      </c>
      <c r="D15" s="168" t="s">
        <v>11</v>
      </c>
      <c r="E15" s="168" t="s">
        <v>35</v>
      </c>
      <c r="F15" s="168" t="s">
        <v>36</v>
      </c>
      <c r="G15" s="120">
        <v>0</v>
      </c>
      <c r="H15" s="94"/>
      <c r="I15" s="94"/>
      <c r="J15" s="94"/>
      <c r="K15" s="166">
        <f t="shared" si="0"/>
        <v>0</v>
      </c>
    </row>
    <row r="16" spans="1:11" ht="15.75">
      <c r="A16" s="8">
        <v>14</v>
      </c>
      <c r="B16" s="20">
        <v>227</v>
      </c>
      <c r="C16" s="61" t="s">
        <v>263</v>
      </c>
      <c r="D16" s="61" t="s">
        <v>33</v>
      </c>
      <c r="E16" s="61" t="s">
        <v>149</v>
      </c>
      <c r="F16" s="61" t="s">
        <v>87</v>
      </c>
      <c r="G16" s="20"/>
      <c r="H16" s="12"/>
      <c r="I16" s="12">
        <v>0</v>
      </c>
      <c r="J16" s="12"/>
      <c r="K16" s="210">
        <f>SUM(I16)</f>
        <v>0</v>
      </c>
    </row>
    <row r="17" spans="1:11" ht="15.75">
      <c r="A17" s="8">
        <v>15</v>
      </c>
      <c r="B17" s="49">
        <v>355</v>
      </c>
      <c r="C17" s="75" t="s">
        <v>181</v>
      </c>
      <c r="D17" s="75" t="s">
        <v>182</v>
      </c>
      <c r="E17" s="75" t="s">
        <v>183</v>
      </c>
      <c r="F17" s="75" t="s">
        <v>183</v>
      </c>
      <c r="G17" s="20"/>
      <c r="H17" s="61" t="s">
        <v>188</v>
      </c>
      <c r="I17" s="61"/>
      <c r="J17" s="61"/>
      <c r="K17" s="211"/>
    </row>
    <row r="20" spans="3:4" ht="15.75">
      <c r="C20" s="254"/>
      <c r="D20" s="22" t="s">
        <v>340</v>
      </c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140625" style="22" customWidth="1"/>
    <col min="2" max="2" width="10.28125" style="87" customWidth="1"/>
    <col min="3" max="3" width="28.7109375" style="22" customWidth="1"/>
    <col min="4" max="4" width="27.7109375" style="22" customWidth="1"/>
    <col min="5" max="5" width="36.28125" style="22" customWidth="1"/>
    <col min="6" max="6" width="31.00390625" style="22" customWidth="1"/>
    <col min="7" max="7" width="11.7109375" style="22" customWidth="1"/>
    <col min="8" max="8" width="11.57421875" style="22" customWidth="1"/>
    <col min="9" max="9" width="11.7109375" style="196" customWidth="1"/>
    <col min="10" max="16384" width="9.140625" style="22" customWidth="1"/>
  </cols>
  <sheetData>
    <row r="1" spans="1:9" s="1" customFormat="1" ht="46.5" customHeight="1" thickBot="1">
      <c r="A1" s="539" t="s">
        <v>143</v>
      </c>
      <c r="B1" s="540"/>
      <c r="C1" s="540"/>
      <c r="D1" s="540"/>
      <c r="E1" s="540"/>
      <c r="F1" s="540"/>
      <c r="G1" s="540"/>
      <c r="H1" s="540"/>
      <c r="I1" s="540"/>
    </row>
    <row r="2" spans="1:9" s="104" customFormat="1" ht="42" customHeight="1" thickTop="1">
      <c r="A2" s="98" t="s">
        <v>1</v>
      </c>
      <c r="B2" s="99" t="s">
        <v>2</v>
      </c>
      <c r="C2" s="100" t="s">
        <v>3</v>
      </c>
      <c r="D2" s="100" t="s">
        <v>4</v>
      </c>
      <c r="E2" s="100" t="s">
        <v>5</v>
      </c>
      <c r="F2" s="101" t="s">
        <v>6</v>
      </c>
      <c r="G2" s="102" t="s">
        <v>60</v>
      </c>
      <c r="H2" s="102" t="s">
        <v>253</v>
      </c>
      <c r="I2" s="103" t="s">
        <v>7</v>
      </c>
    </row>
    <row r="3" spans="1:9" s="1" customFormat="1" ht="15" customHeight="1">
      <c r="A3" s="155">
        <v>1</v>
      </c>
      <c r="B3" s="466" t="s">
        <v>8</v>
      </c>
      <c r="C3" s="494" t="s">
        <v>9</v>
      </c>
      <c r="D3" s="484" t="s">
        <v>105</v>
      </c>
      <c r="E3" s="494" t="s">
        <v>106</v>
      </c>
      <c r="F3" s="323" t="s">
        <v>107</v>
      </c>
      <c r="G3" s="495">
        <v>7</v>
      </c>
      <c r="H3" s="495">
        <v>7</v>
      </c>
      <c r="I3" s="496">
        <f>SUM(G3:H3)</f>
        <v>14</v>
      </c>
    </row>
    <row r="4" spans="1:9" s="1" customFormat="1" ht="15" customHeight="1">
      <c r="A4" s="155">
        <v>2</v>
      </c>
      <c r="B4" s="16" t="s">
        <v>23</v>
      </c>
      <c r="C4" s="10" t="s">
        <v>19</v>
      </c>
      <c r="D4" s="10" t="s">
        <v>101</v>
      </c>
      <c r="E4" s="10" t="s">
        <v>96</v>
      </c>
      <c r="F4" s="21" t="s">
        <v>10</v>
      </c>
      <c r="G4" s="97">
        <v>4</v>
      </c>
      <c r="H4" s="96"/>
      <c r="I4" s="156">
        <f>SUM(G4:H4)</f>
        <v>4</v>
      </c>
    </row>
    <row r="5" spans="1:9" s="1" customFormat="1" ht="15" customHeight="1">
      <c r="A5" s="155">
        <v>3</v>
      </c>
      <c r="B5" s="9">
        <v>11</v>
      </c>
      <c r="C5" s="10" t="s">
        <v>185</v>
      </c>
      <c r="D5" s="10" t="s">
        <v>176</v>
      </c>
      <c r="E5" s="10" t="s">
        <v>175</v>
      </c>
      <c r="F5" s="10" t="s">
        <v>177</v>
      </c>
      <c r="G5" s="97"/>
      <c r="H5" s="97">
        <v>4</v>
      </c>
      <c r="I5" s="156">
        <f>SUM(G5:H5)</f>
        <v>4</v>
      </c>
    </row>
    <row r="6" spans="1:9" s="1" customFormat="1" ht="15" customHeight="1">
      <c r="A6" s="155">
        <v>4</v>
      </c>
      <c r="B6" s="9"/>
      <c r="C6" s="10"/>
      <c r="D6" s="10"/>
      <c r="E6" s="10"/>
      <c r="F6" s="10"/>
      <c r="G6" s="97"/>
      <c r="H6" s="96"/>
      <c r="I6" s="156"/>
    </row>
    <row r="7" spans="1:9" s="1" customFormat="1" ht="15" customHeight="1">
      <c r="A7" s="155">
        <v>5</v>
      </c>
      <c r="B7" s="16"/>
      <c r="C7" s="17"/>
      <c r="D7" s="10"/>
      <c r="E7" s="52"/>
      <c r="F7" s="10"/>
      <c r="G7" s="96"/>
      <c r="H7" s="96"/>
      <c r="I7" s="156"/>
    </row>
    <row r="8" spans="1:9" s="1" customFormat="1" ht="15" customHeight="1">
      <c r="A8" s="155">
        <v>6</v>
      </c>
      <c r="B8" s="107"/>
      <c r="C8" s="108"/>
      <c r="D8" s="108"/>
      <c r="E8" s="108"/>
      <c r="F8" s="108"/>
      <c r="G8" s="96"/>
      <c r="H8" s="96"/>
      <c r="I8" s="156"/>
    </row>
    <row r="9" spans="1:9" s="1" customFormat="1" ht="15" customHeight="1">
      <c r="A9" s="155">
        <v>7</v>
      </c>
      <c r="B9" s="9"/>
      <c r="C9" s="10"/>
      <c r="D9" s="109"/>
      <c r="E9" s="21"/>
      <c r="F9" s="108"/>
      <c r="G9" s="96"/>
      <c r="H9" s="96"/>
      <c r="I9" s="156"/>
    </row>
    <row r="10" spans="1:9" s="1" customFormat="1" ht="15" customHeight="1">
      <c r="A10" s="155">
        <v>8</v>
      </c>
      <c r="B10" s="9"/>
      <c r="C10" s="10"/>
      <c r="D10" s="10"/>
      <c r="E10" s="110"/>
      <c r="F10" s="108"/>
      <c r="G10" s="96"/>
      <c r="H10" s="96"/>
      <c r="I10" s="156"/>
    </row>
    <row r="11" spans="1:9" s="1" customFormat="1" ht="15" customHeight="1">
      <c r="A11" s="155">
        <v>9</v>
      </c>
      <c r="B11" s="8"/>
      <c r="C11" s="110"/>
      <c r="D11" s="110"/>
      <c r="E11" s="110"/>
      <c r="F11" s="110"/>
      <c r="G11" s="94"/>
      <c r="H11" s="94"/>
      <c r="I11" s="156"/>
    </row>
    <row r="12" spans="1:9" s="1" customFormat="1" ht="15" customHeight="1">
      <c r="A12" s="155">
        <v>10</v>
      </c>
      <c r="B12" s="9"/>
      <c r="C12" s="10"/>
      <c r="D12" s="10"/>
      <c r="E12" s="10"/>
      <c r="F12" s="10"/>
      <c r="G12" s="94"/>
      <c r="H12" s="94"/>
      <c r="I12" s="156"/>
    </row>
    <row r="13" spans="1:9" s="1" customFormat="1" ht="15" customHeight="1">
      <c r="A13" s="155">
        <v>11</v>
      </c>
      <c r="B13" s="16"/>
      <c r="C13" s="10"/>
      <c r="D13" s="10"/>
      <c r="E13" s="10"/>
      <c r="F13" s="21"/>
      <c r="G13" s="96"/>
      <c r="H13" s="96"/>
      <c r="I13" s="156"/>
    </row>
    <row r="14" spans="1:9" s="1" customFormat="1" ht="15" customHeight="1">
      <c r="A14" s="155">
        <v>12</v>
      </c>
      <c r="B14" s="16"/>
      <c r="C14" s="10"/>
      <c r="D14" s="10"/>
      <c r="E14" s="10"/>
      <c r="F14" s="10"/>
      <c r="G14" s="94"/>
      <c r="H14" s="94"/>
      <c r="I14" s="156"/>
    </row>
    <row r="15" spans="1:9" s="1" customFormat="1" ht="15" customHeight="1">
      <c r="A15" s="155">
        <v>13</v>
      </c>
      <c r="B15" s="9"/>
      <c r="C15" s="10"/>
      <c r="D15" s="10"/>
      <c r="E15" s="10"/>
      <c r="F15" s="10"/>
      <c r="G15" s="96"/>
      <c r="H15" s="96"/>
      <c r="I15" s="156"/>
    </row>
    <row r="16" spans="1:9" s="1" customFormat="1" ht="15" customHeight="1">
      <c r="A16" s="155">
        <v>14</v>
      </c>
      <c r="B16" s="9"/>
      <c r="C16" s="10"/>
      <c r="D16" s="10"/>
      <c r="E16" s="10"/>
      <c r="F16" s="10"/>
      <c r="G16" s="96"/>
      <c r="H16" s="96"/>
      <c r="I16" s="156"/>
    </row>
    <row r="17" spans="1:9" s="1" customFormat="1" ht="15" customHeight="1">
      <c r="A17" s="155">
        <v>15</v>
      </c>
      <c r="B17" s="9"/>
      <c r="C17" s="10"/>
      <c r="D17" s="10"/>
      <c r="E17" s="10"/>
      <c r="F17" s="10"/>
      <c r="G17" s="96"/>
      <c r="H17" s="96"/>
      <c r="I17" s="156"/>
    </row>
    <row r="18" spans="1:9" s="1" customFormat="1" ht="15" customHeight="1">
      <c r="A18" s="155">
        <v>16</v>
      </c>
      <c r="B18" s="9"/>
      <c r="C18" s="10"/>
      <c r="D18" s="10"/>
      <c r="E18" s="110"/>
      <c r="F18" s="108"/>
      <c r="G18" s="96"/>
      <c r="H18" s="96"/>
      <c r="I18" s="15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F22" sqref="F22"/>
    </sheetView>
  </sheetViews>
  <sheetFormatPr defaultColWidth="9.140625" defaultRowHeight="12.75"/>
  <cols>
    <col min="1" max="1" width="5.140625" style="22" customWidth="1"/>
    <col min="2" max="2" width="10.28125" style="87" customWidth="1"/>
    <col min="3" max="3" width="28.7109375" style="22" customWidth="1"/>
    <col min="4" max="4" width="27.7109375" style="22" customWidth="1"/>
    <col min="5" max="5" width="36.28125" style="22" customWidth="1"/>
    <col min="6" max="6" width="31.00390625" style="22" customWidth="1"/>
    <col min="7" max="7" width="11.7109375" style="22" customWidth="1"/>
    <col min="8" max="8" width="11.57421875" style="22" customWidth="1"/>
    <col min="9" max="11" width="10.140625" style="22" customWidth="1"/>
    <col min="12" max="13" width="11.7109375" style="22" customWidth="1"/>
    <col min="14" max="16384" width="9.140625" style="22" customWidth="1"/>
  </cols>
  <sheetData>
    <row r="1" spans="1:13" s="1" customFormat="1" ht="46.5" customHeight="1" thickBot="1">
      <c r="A1" s="539" t="s">
        <v>20</v>
      </c>
      <c r="B1" s="540"/>
      <c r="C1" s="540"/>
      <c r="D1" s="540"/>
      <c r="E1" s="540"/>
      <c r="F1" s="540"/>
      <c r="G1" s="540"/>
      <c r="H1" s="540"/>
      <c r="I1" s="540"/>
      <c r="J1" s="541"/>
      <c r="K1" s="541"/>
      <c r="L1" s="541"/>
      <c r="M1" s="540"/>
    </row>
    <row r="2" spans="1:13" s="104" customFormat="1" ht="42" customHeight="1" thickBot="1" thickTop="1">
      <c r="A2" s="98" t="s">
        <v>1</v>
      </c>
      <c r="B2" s="99" t="s">
        <v>2</v>
      </c>
      <c r="C2" s="100" t="s">
        <v>3</v>
      </c>
      <c r="D2" s="100" t="s">
        <v>4</v>
      </c>
      <c r="E2" s="100" t="s">
        <v>5</v>
      </c>
      <c r="F2" s="101" t="s">
        <v>6</v>
      </c>
      <c r="G2" s="102" t="s">
        <v>60</v>
      </c>
      <c r="H2" s="102" t="s">
        <v>174</v>
      </c>
      <c r="I2" s="189" t="s">
        <v>222</v>
      </c>
      <c r="J2" s="190" t="s">
        <v>253</v>
      </c>
      <c r="K2" s="190" t="s">
        <v>308</v>
      </c>
      <c r="L2" s="190" t="s">
        <v>353</v>
      </c>
      <c r="M2" s="103" t="s">
        <v>7</v>
      </c>
    </row>
    <row r="3" spans="1:13" s="1" customFormat="1" ht="15" customHeight="1">
      <c r="A3" s="155">
        <v>1</v>
      </c>
      <c r="B3" s="255">
        <v>343</v>
      </c>
      <c r="C3" s="256" t="s">
        <v>212</v>
      </c>
      <c r="D3" s="256" t="s">
        <v>213</v>
      </c>
      <c r="E3" s="256" t="s">
        <v>212</v>
      </c>
      <c r="F3" s="257" t="s">
        <v>177</v>
      </c>
      <c r="G3" s="258"/>
      <c r="H3" s="258"/>
      <c r="I3" s="258"/>
      <c r="J3" s="258">
        <v>8</v>
      </c>
      <c r="K3" s="259">
        <v>7</v>
      </c>
      <c r="L3" s="259"/>
      <c r="M3" s="260">
        <f>SUM(G3:K3)</f>
        <v>15</v>
      </c>
    </row>
    <row r="4" spans="1:13" s="1" customFormat="1" ht="15" customHeight="1">
      <c r="A4" s="155">
        <v>2</v>
      </c>
      <c r="B4" s="305">
        <v>255</v>
      </c>
      <c r="C4" s="306" t="s">
        <v>120</v>
      </c>
      <c r="D4" s="306" t="s">
        <v>121</v>
      </c>
      <c r="E4" s="306" t="s">
        <v>120</v>
      </c>
      <c r="F4" s="306" t="s">
        <v>122</v>
      </c>
      <c r="G4" s="347">
        <v>4</v>
      </c>
      <c r="H4" s="347"/>
      <c r="I4" s="347"/>
      <c r="J4" s="348"/>
      <c r="K4" s="348"/>
      <c r="L4" s="348">
        <v>9</v>
      </c>
      <c r="M4" s="349">
        <f>SUM(G4:L4)</f>
        <v>13</v>
      </c>
    </row>
    <row r="5" spans="1:13" s="1" customFormat="1" ht="15" customHeight="1">
      <c r="A5" s="155">
        <v>3</v>
      </c>
      <c r="B5" s="350">
        <v>55</v>
      </c>
      <c r="C5" s="351" t="s">
        <v>175</v>
      </c>
      <c r="D5" s="351" t="s">
        <v>176</v>
      </c>
      <c r="E5" s="351" t="s">
        <v>175</v>
      </c>
      <c r="F5" s="352" t="s">
        <v>177</v>
      </c>
      <c r="G5" s="347"/>
      <c r="H5" s="347">
        <v>6</v>
      </c>
      <c r="I5" s="347"/>
      <c r="J5" s="347"/>
      <c r="K5" s="347">
        <v>4</v>
      </c>
      <c r="L5" s="347"/>
      <c r="M5" s="349">
        <f>SUM(G5:K5)</f>
        <v>10</v>
      </c>
    </row>
    <row r="6" spans="1:13" s="1" customFormat="1" ht="15" customHeight="1">
      <c r="A6" s="155">
        <v>4</v>
      </c>
      <c r="B6" s="305">
        <v>153</v>
      </c>
      <c r="C6" s="353" t="s">
        <v>123</v>
      </c>
      <c r="D6" s="306" t="s">
        <v>124</v>
      </c>
      <c r="E6" s="354" t="s">
        <v>123</v>
      </c>
      <c r="F6" s="306" t="s">
        <v>49</v>
      </c>
      <c r="G6" s="347">
        <v>2</v>
      </c>
      <c r="H6" s="347"/>
      <c r="I6" s="347"/>
      <c r="J6" s="347">
        <v>5</v>
      </c>
      <c r="K6" s="347"/>
      <c r="L6" s="347"/>
      <c r="M6" s="349">
        <f>SUM(G6:J6)</f>
        <v>7</v>
      </c>
    </row>
    <row r="7" spans="1:13" s="1" customFormat="1" ht="15" customHeight="1">
      <c r="A7" s="155">
        <v>5</v>
      </c>
      <c r="B7" s="105" t="s">
        <v>112</v>
      </c>
      <c r="C7" s="92" t="s">
        <v>113</v>
      </c>
      <c r="D7" s="91" t="s">
        <v>114</v>
      </c>
      <c r="E7" s="92" t="s">
        <v>31</v>
      </c>
      <c r="F7" s="21" t="s">
        <v>115</v>
      </c>
      <c r="G7" s="175">
        <v>9</v>
      </c>
      <c r="H7" s="106"/>
      <c r="I7" s="106"/>
      <c r="J7" s="106"/>
      <c r="K7" s="106"/>
      <c r="L7" s="106"/>
      <c r="M7" s="93">
        <f>SUM(G7:I7)</f>
        <v>9</v>
      </c>
    </row>
    <row r="8" spans="1:13" s="1" customFormat="1" ht="15" customHeight="1">
      <c r="A8" s="155">
        <v>6</v>
      </c>
      <c r="B8" s="107"/>
      <c r="C8" s="108" t="s">
        <v>220</v>
      </c>
      <c r="D8" s="108" t="s">
        <v>221</v>
      </c>
      <c r="E8" s="108"/>
      <c r="F8" s="108"/>
      <c r="G8" s="96"/>
      <c r="H8" s="96"/>
      <c r="I8" s="97">
        <v>7</v>
      </c>
      <c r="J8" s="97"/>
      <c r="K8" s="97"/>
      <c r="L8" s="97"/>
      <c r="M8" s="95">
        <f>SUM(G8:I8)</f>
        <v>7</v>
      </c>
    </row>
    <row r="9" spans="1:13" s="1" customFormat="1" ht="15" customHeight="1">
      <c r="A9" s="155">
        <v>7</v>
      </c>
      <c r="B9" s="16" t="s">
        <v>116</v>
      </c>
      <c r="C9" s="10" t="s">
        <v>117</v>
      </c>
      <c r="D9" s="10" t="s">
        <v>11</v>
      </c>
      <c r="E9" s="10" t="s">
        <v>118</v>
      </c>
      <c r="F9" s="21" t="s">
        <v>119</v>
      </c>
      <c r="G9" s="97">
        <v>6</v>
      </c>
      <c r="H9" s="96"/>
      <c r="I9" s="96"/>
      <c r="J9" s="96"/>
      <c r="K9" s="96"/>
      <c r="L9" s="96"/>
      <c r="M9" s="95">
        <f>SUM(G9:I9)</f>
        <v>6</v>
      </c>
    </row>
    <row r="10" spans="1:13" s="1" customFormat="1" ht="15" customHeight="1">
      <c r="A10" s="155">
        <v>8</v>
      </c>
      <c r="B10" s="9"/>
      <c r="C10" s="10" t="s">
        <v>360</v>
      </c>
      <c r="D10" s="10" t="s">
        <v>361</v>
      </c>
      <c r="E10" s="10"/>
      <c r="F10" s="10"/>
      <c r="G10" s="94"/>
      <c r="H10" s="94"/>
      <c r="I10" s="94"/>
      <c r="J10" s="94"/>
      <c r="K10" s="94"/>
      <c r="L10" s="95">
        <v>6</v>
      </c>
      <c r="M10" s="95">
        <v>6</v>
      </c>
    </row>
    <row r="11" spans="1:13" s="1" customFormat="1" ht="15" customHeight="1">
      <c r="A11" s="155">
        <v>9</v>
      </c>
      <c r="B11" s="9">
        <v>412</v>
      </c>
      <c r="C11" s="10" t="s">
        <v>223</v>
      </c>
      <c r="D11" s="109" t="s">
        <v>224</v>
      </c>
      <c r="E11" s="21"/>
      <c r="F11" s="108"/>
      <c r="G11" s="96"/>
      <c r="H11" s="96"/>
      <c r="I11" s="97">
        <v>4</v>
      </c>
      <c r="J11" s="97"/>
      <c r="K11" s="97"/>
      <c r="L11" s="97"/>
      <c r="M11" s="95">
        <f>SUM(G11:I11)</f>
        <v>4</v>
      </c>
    </row>
    <row r="12" spans="1:13" s="1" customFormat="1" ht="15" customHeight="1">
      <c r="A12" s="155">
        <v>10</v>
      </c>
      <c r="B12" s="16"/>
      <c r="C12" s="10" t="s">
        <v>362</v>
      </c>
      <c r="D12" s="10" t="s">
        <v>363</v>
      </c>
      <c r="E12" s="10"/>
      <c r="F12" s="21"/>
      <c r="G12" s="96"/>
      <c r="H12" s="96"/>
      <c r="I12" s="96"/>
      <c r="J12" s="96"/>
      <c r="K12" s="96"/>
      <c r="L12" s="97">
        <v>4</v>
      </c>
      <c r="M12" s="95">
        <v>4</v>
      </c>
    </row>
    <row r="13" spans="1:13" s="1" customFormat="1" ht="15" customHeight="1">
      <c r="A13" s="155">
        <v>11</v>
      </c>
      <c r="B13" s="8">
        <v>402</v>
      </c>
      <c r="C13" s="110" t="s">
        <v>254</v>
      </c>
      <c r="D13" s="110" t="s">
        <v>255</v>
      </c>
      <c r="E13" s="110" t="s">
        <v>256</v>
      </c>
      <c r="F13" s="110" t="s">
        <v>153</v>
      </c>
      <c r="G13" s="94"/>
      <c r="H13" s="94"/>
      <c r="I13" s="94"/>
      <c r="J13" s="95">
        <v>3</v>
      </c>
      <c r="K13" s="95"/>
      <c r="L13" s="95"/>
      <c r="M13" s="95">
        <f>SUM(G13:J13)</f>
        <v>3</v>
      </c>
    </row>
    <row r="14" spans="1:13" s="1" customFormat="1" ht="15" customHeight="1">
      <c r="A14" s="155">
        <v>12</v>
      </c>
      <c r="B14" s="16"/>
      <c r="C14" s="10" t="s">
        <v>364</v>
      </c>
      <c r="D14" s="10" t="s">
        <v>365</v>
      </c>
      <c r="E14" s="10"/>
      <c r="F14" s="10"/>
      <c r="G14" s="94"/>
      <c r="H14" s="94"/>
      <c r="I14" s="94"/>
      <c r="J14" s="94"/>
      <c r="K14" s="94"/>
      <c r="L14" s="95">
        <v>2</v>
      </c>
      <c r="M14" s="95">
        <f>SUM(L14)</f>
        <v>2</v>
      </c>
    </row>
    <row r="15" spans="1:13" s="1" customFormat="1" ht="15" customHeight="1">
      <c r="A15" s="155">
        <v>13</v>
      </c>
      <c r="B15" s="9"/>
      <c r="C15" s="10"/>
      <c r="D15" s="10"/>
      <c r="E15" s="10"/>
      <c r="F15" s="10"/>
      <c r="G15" s="96"/>
      <c r="H15" s="96"/>
      <c r="I15" s="96"/>
      <c r="J15" s="96"/>
      <c r="K15" s="96"/>
      <c r="L15" s="96"/>
      <c r="M15" s="95"/>
    </row>
    <row r="16" spans="1:13" s="1" customFormat="1" ht="15" customHeight="1">
      <c r="A16" s="155">
        <v>14</v>
      </c>
      <c r="B16" s="9"/>
      <c r="C16" s="10"/>
      <c r="D16" s="10"/>
      <c r="E16" s="10"/>
      <c r="F16" s="10"/>
      <c r="G16" s="96"/>
      <c r="H16" s="96"/>
      <c r="I16" s="96"/>
      <c r="J16" s="96"/>
      <c r="K16" s="96"/>
      <c r="L16" s="96"/>
      <c r="M16" s="95"/>
    </row>
    <row r="17" spans="1:13" s="1" customFormat="1" ht="15" customHeight="1">
      <c r="A17" s="155">
        <v>15</v>
      </c>
      <c r="B17" s="9"/>
      <c r="C17" s="10"/>
      <c r="D17" s="10"/>
      <c r="E17" s="10"/>
      <c r="F17" s="10"/>
      <c r="G17" s="96"/>
      <c r="H17" s="96"/>
      <c r="I17" s="96"/>
      <c r="J17" s="96"/>
      <c r="K17" s="96"/>
      <c r="L17" s="96"/>
      <c r="M17" s="95"/>
    </row>
    <row r="18" spans="1:13" s="1" customFormat="1" ht="15" customHeight="1">
      <c r="A18" s="155">
        <v>16</v>
      </c>
      <c r="B18" s="9"/>
      <c r="C18" s="10"/>
      <c r="D18" s="10"/>
      <c r="E18" s="110"/>
      <c r="F18" s="108"/>
      <c r="G18" s="96"/>
      <c r="H18" s="96"/>
      <c r="I18" s="96"/>
      <c r="J18" s="96"/>
      <c r="K18" s="96"/>
      <c r="L18" s="96"/>
      <c r="M18" s="95"/>
    </row>
    <row r="22" spans="3:4" ht="15.75">
      <c r="C22" s="254"/>
      <c r="D22" s="22" t="s">
        <v>340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Maciejczak Beata</dc:creator>
  <cp:keywords/>
  <dc:description/>
  <cp:lastModifiedBy>Asia</cp:lastModifiedBy>
  <cp:lastPrinted>2010-08-30T12:54:53Z</cp:lastPrinted>
  <dcterms:created xsi:type="dcterms:W3CDTF">2010-09-13T13:37:57Z</dcterms:created>
  <dcterms:modified xsi:type="dcterms:W3CDTF">2012-09-17T08:25:17Z</dcterms:modified>
  <cp:category/>
  <cp:version/>
  <cp:contentType/>
  <cp:contentStatus/>
</cp:coreProperties>
</file>